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92.168.168.10\住民税務課３\入湯税\"/>
    </mc:Choice>
  </mc:AlternateContent>
  <xr:revisionPtr revIDLastSave="0" documentId="13_ncr:1_{D776B3EB-41D1-4218-B1C4-6E4113E19BE7}" xr6:coauthVersionLast="47" xr6:coauthVersionMax="47" xr10:uidLastSave="{00000000-0000-0000-0000-000000000000}"/>
  <bookViews>
    <workbookView xWindow="-120" yWindow="-120" windowWidth="20730" windowHeight="11160" tabRatio="929" xr2:uid="{00000000-000D-0000-FFFF-FFFF00000000}"/>
  </bookViews>
  <sheets>
    <sheet name="初期設定" sheetId="3" r:id="rId1"/>
    <sheet name="集計表" sheetId="29" r:id="rId2"/>
    <sheet name="3月分" sheetId="7" r:id="rId3"/>
    <sheet name="3月分集計" sheetId="8" r:id="rId4"/>
    <sheet name="4月分" sheetId="9" r:id="rId5"/>
    <sheet name="4月分集計" sheetId="10" r:id="rId6"/>
    <sheet name="5月分" sheetId="1" r:id="rId7"/>
    <sheet name="5月分集計" sheetId="4" r:id="rId8"/>
    <sheet name="6月分" sheetId="11" r:id="rId9"/>
    <sheet name="6月分集計" sheetId="12" r:id="rId10"/>
    <sheet name="7月分" sheetId="13" r:id="rId11"/>
    <sheet name="7月分集計" sheetId="14" r:id="rId12"/>
    <sheet name="8月分" sheetId="15" r:id="rId13"/>
    <sheet name="8月分集計" sheetId="16" r:id="rId14"/>
    <sheet name="9月分" sheetId="17" r:id="rId15"/>
    <sheet name="9月分集計" sheetId="18" r:id="rId16"/>
    <sheet name="10月分" sheetId="19" r:id="rId17"/>
    <sheet name="10月分集計" sheetId="20" r:id="rId18"/>
    <sheet name="11月分" sheetId="21" r:id="rId19"/>
    <sheet name="11月分集計" sheetId="22" r:id="rId20"/>
    <sheet name="12月分" sheetId="23" r:id="rId21"/>
    <sheet name="12月分集計" sheetId="24" r:id="rId22"/>
    <sheet name="1月分" sheetId="25" r:id="rId23"/>
    <sheet name="1月分集計" sheetId="26" r:id="rId24"/>
    <sheet name="2月分" sheetId="27" r:id="rId25"/>
    <sheet name="2月分集計" sheetId="28" r:id="rId26"/>
  </sheets>
  <definedNames>
    <definedName name="_xlnm.Print_Area" localSheetId="16">'10月分'!$A$4:$J$24</definedName>
    <definedName name="_xlnm.Print_Area" localSheetId="18">'11月分'!$A$4:$J$24</definedName>
    <definedName name="_xlnm.Print_Area" localSheetId="20">'12月分'!$A$4:$J$24</definedName>
    <definedName name="_xlnm.Print_Area" localSheetId="22">'1月分'!$A$4:$J$24</definedName>
    <definedName name="_xlnm.Print_Area" localSheetId="24">'2月分'!$A$4:$J$24</definedName>
    <definedName name="_xlnm.Print_Area" localSheetId="2">'3月分'!$A$4:$J$24</definedName>
    <definedName name="_xlnm.Print_Area" localSheetId="4">'4月分'!$A$4:$J$24</definedName>
    <definedName name="_xlnm.Print_Area" localSheetId="6">'5月分'!$A$4:$J$24</definedName>
    <definedName name="_xlnm.Print_Area" localSheetId="8">'6月分'!$A$4:$J$24</definedName>
    <definedName name="_xlnm.Print_Area" localSheetId="10">'7月分'!$A$4:$J$24</definedName>
    <definedName name="_xlnm.Print_Area" localSheetId="12">'8月分'!$A$4:$J$24</definedName>
    <definedName name="_xlnm.Print_Area" localSheetId="14">'9月分'!$A$4:$J$24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0" i="3" l="1"/>
  <c r="N31" i="3"/>
  <c r="N32" i="3"/>
  <c r="N33" i="3"/>
  <c r="N34" i="3"/>
  <c r="N35" i="3"/>
  <c r="N36" i="3"/>
  <c r="N37" i="3"/>
  <c r="N38" i="3"/>
  <c r="N39" i="3"/>
  <c r="N40" i="3"/>
  <c r="N29" i="3"/>
  <c r="I12" i="28" l="1"/>
  <c r="I12" i="4"/>
  <c r="I12" i="26"/>
  <c r="I12" i="24"/>
  <c r="I12" i="22"/>
  <c r="I12" i="20"/>
  <c r="I12" i="18"/>
  <c r="I12" i="16"/>
  <c r="I12" i="14"/>
  <c r="I12" i="12"/>
  <c r="I12" i="10"/>
  <c r="I12" i="8"/>
  <c r="I2" i="23"/>
  <c r="J8" i="24" s="1"/>
  <c r="B18" i="24" s="1"/>
  <c r="I2" i="25"/>
  <c r="I2" i="27"/>
  <c r="I2" i="9"/>
  <c r="J8" i="10" s="1"/>
  <c r="B18" i="10" s="1"/>
  <c r="I2" i="1"/>
  <c r="J8" i="4" s="1"/>
  <c r="B18" i="4" s="1"/>
  <c r="I2" i="11"/>
  <c r="I2" i="13"/>
  <c r="J8" i="14" s="1"/>
  <c r="B18" i="14" s="1"/>
  <c r="I2" i="15"/>
  <c r="J8" i="16" s="1"/>
  <c r="B18" i="16" s="1"/>
  <c r="I2" i="17"/>
  <c r="I2" i="19"/>
  <c r="J8" i="20" s="1"/>
  <c r="B18" i="20" s="1"/>
  <c r="I2" i="21"/>
  <c r="J8" i="22" s="1"/>
  <c r="B18" i="22" s="1"/>
  <c r="B3" i="29"/>
  <c r="C38" i="3"/>
  <c r="C29" i="3"/>
  <c r="D9" i="19"/>
  <c r="I9" i="19"/>
  <c r="D10" i="19"/>
  <c r="I10" i="19"/>
  <c r="D11" i="19"/>
  <c r="I11" i="19"/>
  <c r="I24" i="19" s="1"/>
  <c r="J23" i="20" s="1"/>
  <c r="D12" i="19"/>
  <c r="I12" i="19"/>
  <c r="D13" i="19"/>
  <c r="I13" i="19"/>
  <c r="D14" i="19"/>
  <c r="I14" i="19"/>
  <c r="D15" i="19"/>
  <c r="I15" i="19"/>
  <c r="D16" i="19"/>
  <c r="I16" i="19"/>
  <c r="D17" i="19"/>
  <c r="I17" i="19"/>
  <c r="D18" i="19"/>
  <c r="I18" i="19"/>
  <c r="D19" i="19"/>
  <c r="I19" i="19"/>
  <c r="D20" i="19"/>
  <c r="I20" i="19"/>
  <c r="D21" i="19"/>
  <c r="I21" i="19"/>
  <c r="D22" i="19"/>
  <c r="I22" i="19"/>
  <c r="D23" i="19"/>
  <c r="I23" i="19"/>
  <c r="D24" i="19"/>
  <c r="G24" i="19"/>
  <c r="C22" i="20"/>
  <c r="H24" i="19"/>
  <c r="I13" i="20"/>
  <c r="I14" i="20"/>
  <c r="I15" i="20"/>
  <c r="J20" i="20"/>
  <c r="D21" i="20"/>
  <c r="K21" i="20"/>
  <c r="J22" i="20"/>
  <c r="C23" i="20"/>
  <c r="F22" i="20" s="1"/>
  <c r="D9" i="21"/>
  <c r="I24" i="21" s="1"/>
  <c r="J23" i="22" s="1"/>
  <c r="I9" i="21"/>
  <c r="D10" i="21"/>
  <c r="I10" i="21"/>
  <c r="D11" i="21"/>
  <c r="I11" i="21"/>
  <c r="D12" i="21"/>
  <c r="I12" i="21"/>
  <c r="D13" i="21"/>
  <c r="I13" i="21"/>
  <c r="D14" i="21"/>
  <c r="I14" i="21"/>
  <c r="D15" i="21"/>
  <c r="I15" i="21"/>
  <c r="D16" i="21"/>
  <c r="I16" i="21"/>
  <c r="D17" i="21"/>
  <c r="I17" i="21"/>
  <c r="D18" i="21"/>
  <c r="I18" i="21"/>
  <c r="D19" i="21"/>
  <c r="I19" i="21"/>
  <c r="D20" i="21"/>
  <c r="I20" i="21"/>
  <c r="D21" i="21"/>
  <c r="I21" i="21"/>
  <c r="D22" i="21"/>
  <c r="I22" i="21"/>
  <c r="D23" i="21"/>
  <c r="I23" i="21"/>
  <c r="D24" i="21"/>
  <c r="G24" i="21"/>
  <c r="C22" i="22" s="1"/>
  <c r="F22" i="22" s="1"/>
  <c r="H24" i="21"/>
  <c r="I13" i="22"/>
  <c r="I14" i="22"/>
  <c r="I15" i="22"/>
  <c r="J20" i="22"/>
  <c r="D21" i="22"/>
  <c r="K21" i="22"/>
  <c r="J22" i="22"/>
  <c r="C23" i="22"/>
  <c r="D9" i="23"/>
  <c r="I9" i="23"/>
  <c r="D10" i="23"/>
  <c r="I10" i="23"/>
  <c r="D11" i="23"/>
  <c r="I11" i="23"/>
  <c r="D12" i="23"/>
  <c r="I12" i="23"/>
  <c r="D13" i="23"/>
  <c r="I13" i="23"/>
  <c r="D14" i="23"/>
  <c r="I14" i="23"/>
  <c r="D15" i="23"/>
  <c r="I15" i="23"/>
  <c r="D16" i="23"/>
  <c r="I16" i="23"/>
  <c r="D17" i="23"/>
  <c r="I17" i="23"/>
  <c r="D18" i="23"/>
  <c r="I18" i="23"/>
  <c r="D19" i="23"/>
  <c r="I19" i="23"/>
  <c r="D20" i="23"/>
  <c r="I20" i="23"/>
  <c r="D21" i="23"/>
  <c r="I21" i="23"/>
  <c r="D22" i="23"/>
  <c r="I22" i="23"/>
  <c r="D23" i="23"/>
  <c r="I23" i="23"/>
  <c r="D24" i="23"/>
  <c r="G24" i="23"/>
  <c r="C15" i="29" s="1"/>
  <c r="H24" i="23"/>
  <c r="D15" i="29" s="1"/>
  <c r="I24" i="23"/>
  <c r="J23" i="24" s="1"/>
  <c r="I13" i="24"/>
  <c r="I14" i="24"/>
  <c r="I15" i="24"/>
  <c r="J20" i="24"/>
  <c r="D21" i="24"/>
  <c r="K21" i="24"/>
  <c r="J22" i="24"/>
  <c r="C23" i="24"/>
  <c r="D9" i="25"/>
  <c r="I9" i="25"/>
  <c r="D10" i="25"/>
  <c r="I24" i="25" s="1"/>
  <c r="J23" i="26" s="1"/>
  <c r="I10" i="25"/>
  <c r="D11" i="25"/>
  <c r="I11" i="25"/>
  <c r="D12" i="25"/>
  <c r="I12" i="25"/>
  <c r="D13" i="25"/>
  <c r="I13" i="25"/>
  <c r="D14" i="25"/>
  <c r="I14" i="25"/>
  <c r="D15" i="25"/>
  <c r="I15" i="25"/>
  <c r="D16" i="25"/>
  <c r="I16" i="25"/>
  <c r="D17" i="25"/>
  <c r="I17" i="25"/>
  <c r="D18" i="25"/>
  <c r="I18" i="25"/>
  <c r="D19" i="25"/>
  <c r="I19" i="25"/>
  <c r="D20" i="25"/>
  <c r="I20" i="25"/>
  <c r="D21" i="25"/>
  <c r="I21" i="25"/>
  <c r="D22" i="25"/>
  <c r="I22" i="25"/>
  <c r="D23" i="25"/>
  <c r="I23" i="25"/>
  <c r="D24" i="25"/>
  <c r="G24" i="25"/>
  <c r="C22" i="26"/>
  <c r="H24" i="25"/>
  <c r="D16" i="29"/>
  <c r="I13" i="26"/>
  <c r="I14" i="26"/>
  <c r="I15" i="26"/>
  <c r="J20" i="26"/>
  <c r="D21" i="26"/>
  <c r="K21" i="26"/>
  <c r="J22" i="26"/>
  <c r="C23" i="26"/>
  <c r="D9" i="27"/>
  <c r="I9" i="27"/>
  <c r="D10" i="27"/>
  <c r="I10" i="27"/>
  <c r="D11" i="27"/>
  <c r="I11" i="27"/>
  <c r="D12" i="27"/>
  <c r="I24" i="27" s="1"/>
  <c r="J23" i="28" s="1"/>
  <c r="I12" i="27"/>
  <c r="D13" i="27"/>
  <c r="I13" i="27"/>
  <c r="D14" i="27"/>
  <c r="I14" i="27"/>
  <c r="D15" i="27"/>
  <c r="I15" i="27"/>
  <c r="D16" i="27"/>
  <c r="I16" i="27"/>
  <c r="D17" i="27"/>
  <c r="I17" i="27"/>
  <c r="D18" i="27"/>
  <c r="I18" i="27"/>
  <c r="D19" i="27"/>
  <c r="I19" i="27"/>
  <c r="D20" i="27"/>
  <c r="I20" i="27"/>
  <c r="D21" i="27"/>
  <c r="I21" i="27"/>
  <c r="D22" i="27"/>
  <c r="I22" i="27"/>
  <c r="D23" i="27"/>
  <c r="I23" i="27"/>
  <c r="D24" i="27"/>
  <c r="G24" i="27"/>
  <c r="C17" i="29" s="1"/>
  <c r="C22" i="28"/>
  <c r="F22" i="28" s="1"/>
  <c r="H24" i="27"/>
  <c r="I13" i="28"/>
  <c r="I14" i="28"/>
  <c r="I15" i="28"/>
  <c r="J20" i="28"/>
  <c r="D21" i="28"/>
  <c r="K21" i="28"/>
  <c r="J22" i="28"/>
  <c r="C23" i="28"/>
  <c r="D9" i="7"/>
  <c r="I9" i="7"/>
  <c r="D10" i="7"/>
  <c r="I24" i="7" s="1"/>
  <c r="J23" i="8" s="1"/>
  <c r="I10" i="7"/>
  <c r="D11" i="7"/>
  <c r="I11" i="7"/>
  <c r="D12" i="7"/>
  <c r="I12" i="7"/>
  <c r="D13" i="7"/>
  <c r="I13" i="7"/>
  <c r="D14" i="7"/>
  <c r="I14" i="7"/>
  <c r="D15" i="7"/>
  <c r="I15" i="7"/>
  <c r="D16" i="7"/>
  <c r="I16" i="7"/>
  <c r="D17" i="7"/>
  <c r="I17" i="7"/>
  <c r="D18" i="7"/>
  <c r="I18" i="7"/>
  <c r="D19" i="7"/>
  <c r="I19" i="7"/>
  <c r="D20" i="7"/>
  <c r="I20" i="7"/>
  <c r="D21" i="7"/>
  <c r="I21" i="7"/>
  <c r="D22" i="7"/>
  <c r="I22" i="7"/>
  <c r="D23" i="7"/>
  <c r="I23" i="7"/>
  <c r="D24" i="7"/>
  <c r="G24" i="7"/>
  <c r="C22" i="8" s="1"/>
  <c r="F22" i="8" s="1"/>
  <c r="H24" i="7"/>
  <c r="I13" i="8"/>
  <c r="I14" i="8"/>
  <c r="I15" i="8"/>
  <c r="J20" i="8"/>
  <c r="D21" i="8"/>
  <c r="K21" i="8"/>
  <c r="J22" i="8"/>
  <c r="C23" i="8"/>
  <c r="D9" i="9"/>
  <c r="I9" i="9"/>
  <c r="D10" i="9"/>
  <c r="I10" i="9"/>
  <c r="D11" i="9"/>
  <c r="I11" i="9"/>
  <c r="D12" i="9"/>
  <c r="I12" i="9"/>
  <c r="I24" i="9" s="1"/>
  <c r="J23" i="10" s="1"/>
  <c r="D13" i="9"/>
  <c r="I13" i="9"/>
  <c r="D14" i="9"/>
  <c r="I14" i="9"/>
  <c r="D15" i="9"/>
  <c r="I15" i="9"/>
  <c r="D16" i="9"/>
  <c r="I16" i="9"/>
  <c r="D17" i="9"/>
  <c r="I17" i="9"/>
  <c r="D18" i="9"/>
  <c r="I18" i="9"/>
  <c r="D19" i="9"/>
  <c r="I19" i="9"/>
  <c r="D20" i="9"/>
  <c r="I20" i="9"/>
  <c r="D21" i="9"/>
  <c r="I21" i="9"/>
  <c r="D22" i="9"/>
  <c r="I22" i="9"/>
  <c r="D23" i="9"/>
  <c r="I23" i="9"/>
  <c r="D24" i="9"/>
  <c r="G24" i="9"/>
  <c r="C22" i="10" s="1"/>
  <c r="F22" i="10" s="1"/>
  <c r="H24" i="9"/>
  <c r="D7" i="29"/>
  <c r="I13" i="10"/>
  <c r="I14" i="10"/>
  <c r="I15" i="10"/>
  <c r="J20" i="10"/>
  <c r="D21" i="10"/>
  <c r="K21" i="10"/>
  <c r="J22" i="10"/>
  <c r="C23" i="10"/>
  <c r="D9" i="1"/>
  <c r="I9" i="1"/>
  <c r="D10" i="1"/>
  <c r="I10" i="1"/>
  <c r="D11" i="1"/>
  <c r="I24" i="1" s="1"/>
  <c r="J23" i="4" s="1"/>
  <c r="I11" i="1"/>
  <c r="D12" i="1"/>
  <c r="I12" i="1"/>
  <c r="D13" i="1"/>
  <c r="I13" i="1"/>
  <c r="D14" i="1"/>
  <c r="I14" i="1"/>
  <c r="D15" i="1"/>
  <c r="I15" i="1"/>
  <c r="D16" i="1"/>
  <c r="I16" i="1"/>
  <c r="D17" i="1"/>
  <c r="I17" i="1"/>
  <c r="D18" i="1"/>
  <c r="I18" i="1"/>
  <c r="D19" i="1"/>
  <c r="I19" i="1"/>
  <c r="D20" i="1"/>
  <c r="I20" i="1"/>
  <c r="D21" i="1"/>
  <c r="I21" i="1"/>
  <c r="D22" i="1"/>
  <c r="I22" i="1"/>
  <c r="D23" i="1"/>
  <c r="I23" i="1"/>
  <c r="D24" i="1"/>
  <c r="G24" i="1"/>
  <c r="C8" i="29" s="1"/>
  <c r="C22" i="4"/>
  <c r="H24" i="1"/>
  <c r="I13" i="4"/>
  <c r="I14" i="4"/>
  <c r="I15" i="4"/>
  <c r="J20" i="4"/>
  <c r="D21" i="4"/>
  <c r="K21" i="4"/>
  <c r="J22" i="4"/>
  <c r="C23" i="4"/>
  <c r="F22" i="4"/>
  <c r="D9" i="11"/>
  <c r="I24" i="11" s="1"/>
  <c r="J23" i="12" s="1"/>
  <c r="I9" i="11"/>
  <c r="D10" i="11"/>
  <c r="I10" i="11"/>
  <c r="D11" i="11"/>
  <c r="I11" i="11"/>
  <c r="D12" i="11"/>
  <c r="I12" i="11"/>
  <c r="D13" i="11"/>
  <c r="I13" i="11"/>
  <c r="D14" i="11"/>
  <c r="I14" i="11"/>
  <c r="D15" i="11"/>
  <c r="I15" i="11"/>
  <c r="D16" i="11"/>
  <c r="I16" i="11"/>
  <c r="D17" i="11"/>
  <c r="I17" i="11"/>
  <c r="D18" i="11"/>
  <c r="I18" i="11"/>
  <c r="D19" i="11"/>
  <c r="I19" i="11"/>
  <c r="D20" i="11"/>
  <c r="I20" i="11"/>
  <c r="D21" i="11"/>
  <c r="I21" i="11"/>
  <c r="D22" i="11"/>
  <c r="I22" i="11"/>
  <c r="D23" i="11"/>
  <c r="I23" i="11"/>
  <c r="D24" i="11"/>
  <c r="G24" i="11"/>
  <c r="C22" i="12"/>
  <c r="F22" i="12" s="1"/>
  <c r="H24" i="11"/>
  <c r="D9" i="29" s="1"/>
  <c r="I13" i="12"/>
  <c r="I14" i="12"/>
  <c r="I15" i="12"/>
  <c r="J20" i="12"/>
  <c r="D21" i="12"/>
  <c r="K21" i="12"/>
  <c r="J22" i="12"/>
  <c r="C23" i="12"/>
  <c r="D9" i="13"/>
  <c r="I9" i="13"/>
  <c r="I24" i="13" s="1"/>
  <c r="J23" i="14" s="1"/>
  <c r="D10" i="13"/>
  <c r="I10" i="13"/>
  <c r="D11" i="13"/>
  <c r="I11" i="13"/>
  <c r="D12" i="13"/>
  <c r="I12" i="13"/>
  <c r="D13" i="13"/>
  <c r="I13" i="13"/>
  <c r="D14" i="13"/>
  <c r="I14" i="13"/>
  <c r="D15" i="13"/>
  <c r="I15" i="13"/>
  <c r="D16" i="13"/>
  <c r="I16" i="13"/>
  <c r="D17" i="13"/>
  <c r="I17" i="13"/>
  <c r="D18" i="13"/>
  <c r="I18" i="13"/>
  <c r="D19" i="13"/>
  <c r="I19" i="13"/>
  <c r="D20" i="13"/>
  <c r="I20" i="13"/>
  <c r="D21" i="13"/>
  <c r="I21" i="13"/>
  <c r="D22" i="13"/>
  <c r="I22" i="13"/>
  <c r="D23" i="13"/>
  <c r="I23" i="13"/>
  <c r="D24" i="13"/>
  <c r="G24" i="13"/>
  <c r="C22" i="14" s="1"/>
  <c r="F22" i="14" s="1"/>
  <c r="H24" i="13"/>
  <c r="C23" i="14" s="1"/>
  <c r="I13" i="14"/>
  <c r="I14" i="14"/>
  <c r="I15" i="14"/>
  <c r="J20" i="14"/>
  <c r="D21" i="14"/>
  <c r="K21" i="14"/>
  <c r="J22" i="14"/>
  <c r="D9" i="15"/>
  <c r="I24" i="15" s="1"/>
  <c r="J23" i="16" s="1"/>
  <c r="I9" i="15"/>
  <c r="D10" i="15"/>
  <c r="I10" i="15"/>
  <c r="D11" i="15"/>
  <c r="I11" i="15"/>
  <c r="D12" i="15"/>
  <c r="I12" i="15"/>
  <c r="D13" i="15"/>
  <c r="I13" i="15"/>
  <c r="D14" i="15"/>
  <c r="I14" i="15"/>
  <c r="D15" i="15"/>
  <c r="I15" i="15"/>
  <c r="D16" i="15"/>
  <c r="I16" i="15"/>
  <c r="D17" i="15"/>
  <c r="I17" i="15"/>
  <c r="D18" i="15"/>
  <c r="I18" i="15"/>
  <c r="D19" i="15"/>
  <c r="I19" i="15"/>
  <c r="D20" i="15"/>
  <c r="I20" i="15"/>
  <c r="D21" i="15"/>
  <c r="I21" i="15"/>
  <c r="D22" i="15"/>
  <c r="I22" i="15"/>
  <c r="D23" i="15"/>
  <c r="I23" i="15"/>
  <c r="D24" i="15"/>
  <c r="G24" i="15"/>
  <c r="C22" i="16"/>
  <c r="H24" i="15"/>
  <c r="D11" i="29"/>
  <c r="E11" i="29" s="1"/>
  <c r="I13" i="16"/>
  <c r="I14" i="16"/>
  <c r="I15" i="16"/>
  <c r="J20" i="16"/>
  <c r="D21" i="16"/>
  <c r="K21" i="16"/>
  <c r="J22" i="16"/>
  <c r="C23" i="16"/>
  <c r="F22" i="16" s="1"/>
  <c r="D9" i="17"/>
  <c r="I9" i="17"/>
  <c r="D10" i="17"/>
  <c r="I24" i="17" s="1"/>
  <c r="J23" i="18" s="1"/>
  <c r="I10" i="17"/>
  <c r="D11" i="17"/>
  <c r="I11" i="17"/>
  <c r="D12" i="17"/>
  <c r="I12" i="17"/>
  <c r="D13" i="17"/>
  <c r="I13" i="17"/>
  <c r="D14" i="17"/>
  <c r="I14" i="17"/>
  <c r="D15" i="17"/>
  <c r="I15" i="17"/>
  <c r="D16" i="17"/>
  <c r="I16" i="17"/>
  <c r="D17" i="17"/>
  <c r="I17" i="17"/>
  <c r="D18" i="17"/>
  <c r="I18" i="17"/>
  <c r="D19" i="17"/>
  <c r="I19" i="17"/>
  <c r="D20" i="17"/>
  <c r="I20" i="17"/>
  <c r="D21" i="17"/>
  <c r="I21" i="17"/>
  <c r="D22" i="17"/>
  <c r="I22" i="17"/>
  <c r="D23" i="17"/>
  <c r="I23" i="17"/>
  <c r="D24" i="17"/>
  <c r="G24" i="17"/>
  <c r="C22" i="18" s="1"/>
  <c r="F22" i="18" s="1"/>
  <c r="H24" i="17"/>
  <c r="I13" i="18"/>
  <c r="I14" i="18"/>
  <c r="I15" i="18"/>
  <c r="J20" i="18"/>
  <c r="D21" i="18"/>
  <c r="K21" i="18"/>
  <c r="J22" i="18"/>
  <c r="C23" i="18"/>
  <c r="C6" i="29"/>
  <c r="E6" i="29" s="1"/>
  <c r="F6" i="29"/>
  <c r="D6" i="29"/>
  <c r="D8" i="29"/>
  <c r="C9" i="29"/>
  <c r="F9" i="29" s="1"/>
  <c r="D12" i="29"/>
  <c r="D13" i="29"/>
  <c r="C14" i="29"/>
  <c r="D14" i="29"/>
  <c r="E14" i="29"/>
  <c r="F14" i="29"/>
  <c r="C16" i="29"/>
  <c r="D17" i="29"/>
  <c r="C11" i="29"/>
  <c r="F11" i="29" s="1"/>
  <c r="B2" i="23"/>
  <c r="J8" i="18"/>
  <c r="B18" i="18" s="1"/>
  <c r="B2" i="17"/>
  <c r="I2" i="7"/>
  <c r="J8" i="8" s="1"/>
  <c r="B18" i="8" s="1"/>
  <c r="F16" i="29"/>
  <c r="E16" i="29"/>
  <c r="B2" i="13"/>
  <c r="C10" i="29"/>
  <c r="C13" i="29"/>
  <c r="E13" i="29" s="1"/>
  <c r="F22" i="26"/>
  <c r="B2" i="9" l="1"/>
  <c r="E8" i="29"/>
  <c r="F8" i="29"/>
  <c r="F15" i="29"/>
  <c r="E15" i="29"/>
  <c r="F17" i="29"/>
  <c r="E17" i="29"/>
  <c r="E9" i="29"/>
  <c r="C12" i="29"/>
  <c r="C22" i="24"/>
  <c r="F22" i="24" s="1"/>
  <c r="F13" i="29"/>
  <c r="D10" i="29"/>
  <c r="E10" i="29" s="1"/>
  <c r="C7" i="29"/>
  <c r="B2" i="7"/>
  <c r="J8" i="28"/>
  <c r="B18" i="28" s="1"/>
  <c r="B2" i="27"/>
  <c r="B2" i="25"/>
  <c r="J8" i="26"/>
  <c r="B18" i="26" s="1"/>
  <c r="B2" i="21"/>
  <c r="B2" i="19"/>
  <c r="B2" i="15"/>
  <c r="J8" i="12"/>
  <c r="B18" i="12" s="1"/>
  <c r="B2" i="11"/>
  <c r="B2" i="1"/>
  <c r="C18" i="29" l="1"/>
  <c r="F7" i="29"/>
  <c r="F18" i="29" s="1"/>
  <c r="E7" i="29"/>
  <c r="D18" i="29"/>
  <c r="E12" i="29"/>
  <c r="F12" i="29"/>
  <c r="F10" i="29"/>
  <c r="E18" i="29" l="1"/>
</calcChain>
</file>

<file path=xl/sharedStrings.xml><?xml version="1.0" encoding="utf-8"?>
<sst xmlns="http://schemas.openxmlformats.org/spreadsheetml/2006/main" count="547" uniqueCount="56">
  <si>
    <t>日</t>
    <rPh sb="0" eb="1">
      <t>ヒ</t>
    </rPh>
    <phoneticPr fontId="1"/>
  </si>
  <si>
    <t>宿泊</t>
    <rPh sb="0" eb="2">
      <t>シュクハク</t>
    </rPh>
    <phoneticPr fontId="1"/>
  </si>
  <si>
    <t>日帰</t>
    <rPh sb="0" eb="2">
      <t>ヒガエ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</si>
  <si>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</si>
  <si>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</si>
  <si>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入湯客(人)</t>
    <rPh sb="0" eb="2">
      <t>ニュウトウ</t>
    </rPh>
    <rPh sb="2" eb="3">
      <t>キャク</t>
    </rPh>
    <rPh sb="4" eb="5">
      <t>ニン</t>
    </rPh>
    <phoneticPr fontId="1"/>
  </si>
  <si>
    <t>税額(円)</t>
    <rPh sb="0" eb="2">
      <t>ゼイガク</t>
    </rPh>
    <rPh sb="3" eb="4">
      <t>エン</t>
    </rPh>
    <phoneticPr fontId="1"/>
  </si>
  <si>
    <t>営業の種類</t>
    <rPh sb="0" eb="2">
      <t>エイギョウ</t>
    </rPh>
    <rPh sb="3" eb="5">
      <t>シュルイ</t>
    </rPh>
    <phoneticPr fontId="1"/>
  </si>
  <si>
    <t>営業所在地</t>
    <rPh sb="0" eb="2">
      <t>エイギョウ</t>
    </rPh>
    <rPh sb="2" eb="5">
      <t>ショザイチ</t>
    </rPh>
    <phoneticPr fontId="1"/>
  </si>
  <si>
    <t>人</t>
    <rPh sb="0" eb="1">
      <t>ニン</t>
    </rPh>
    <phoneticPr fontId="1"/>
  </si>
  <si>
    <t>営業主</t>
    <rPh sb="0" eb="2">
      <t>エイギョウ</t>
    </rPh>
    <rPh sb="2" eb="3">
      <t>ヌシ</t>
    </rPh>
    <phoneticPr fontId="1"/>
  </si>
  <si>
    <t>大蔵村大字</t>
    <rPh sb="0" eb="2">
      <t>オオクラ</t>
    </rPh>
    <rPh sb="2" eb="3">
      <t>ムラ</t>
    </rPh>
    <rPh sb="3" eb="5">
      <t>オオアザ</t>
    </rPh>
    <phoneticPr fontId="1"/>
  </si>
  <si>
    <t>番地</t>
    <rPh sb="0" eb="2">
      <t>バンチ</t>
    </rPh>
    <phoneticPr fontId="1"/>
  </si>
  <si>
    <t>円</t>
    <rPh sb="0" eb="1">
      <t>エン</t>
    </rPh>
    <phoneticPr fontId="1"/>
  </si>
  <si>
    <t>入湯
客数</t>
    <rPh sb="0" eb="2">
      <t>ニュウトウ</t>
    </rPh>
    <rPh sb="3" eb="4">
      <t>キャク</t>
    </rPh>
    <rPh sb="4" eb="5">
      <t>スウ</t>
    </rPh>
    <phoneticPr fontId="1"/>
  </si>
  <si>
    <t>氏　　名
又は名称</t>
    <rPh sb="0" eb="1">
      <t>シ</t>
    </rPh>
    <rPh sb="3" eb="4">
      <t>メイ</t>
    </rPh>
    <rPh sb="5" eb="6">
      <t>マタ</t>
    </rPh>
    <rPh sb="7" eb="9">
      <t>メイショウ</t>
    </rPh>
    <phoneticPr fontId="1"/>
  </si>
  <si>
    <t>住　　所
又は所在地</t>
    <rPh sb="0" eb="1">
      <t>ジュウ</t>
    </rPh>
    <rPh sb="3" eb="4">
      <t>トコロ</t>
    </rPh>
    <rPh sb="5" eb="6">
      <t>マタ</t>
    </rPh>
    <rPh sb="7" eb="10">
      <t>ショザイチ</t>
    </rPh>
    <phoneticPr fontId="1"/>
  </si>
  <si>
    <t>称　　号</t>
    <rPh sb="0" eb="1">
      <t>ショウ</t>
    </rPh>
    <rPh sb="3" eb="4">
      <t>ゴウ</t>
    </rPh>
    <phoneticPr fontId="1"/>
  </si>
  <si>
    <t>税　　額</t>
    <rPh sb="0" eb="1">
      <t>ゼイ</t>
    </rPh>
    <rPh sb="3" eb="4">
      <t>ガク</t>
    </rPh>
    <phoneticPr fontId="1"/>
  </si>
  <si>
    <t>旅　　　館</t>
    <rPh sb="0" eb="1">
      <t>タビ</t>
    </rPh>
    <rPh sb="4" eb="5">
      <t>カン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</si>
  <si>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</si>
  <si>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大　蔵　村　長　殿</t>
    <rPh sb="0" eb="1">
      <t>ダイ</t>
    </rPh>
    <rPh sb="2" eb="3">
      <t>クラ</t>
    </rPh>
    <rPh sb="4" eb="5">
      <t>ムラ</t>
    </rPh>
    <rPh sb="6" eb="7">
      <t>オサ</t>
    </rPh>
    <rPh sb="8" eb="9">
      <t>ドノ</t>
    </rPh>
    <phoneticPr fontId="1"/>
  </si>
  <si>
    <t>印</t>
    <rPh sb="0" eb="1">
      <t>イン</t>
    </rPh>
    <phoneticPr fontId="1"/>
  </si>
  <si>
    <t>代表者氏名</t>
    <phoneticPr fontId="1"/>
  </si>
  <si>
    <t>旅館名称等</t>
    <rPh sb="0" eb="2">
      <t>リョカン</t>
    </rPh>
    <rPh sb="2" eb="4">
      <t>メイショウ</t>
    </rPh>
    <rPh sb="4" eb="5">
      <t>トウ</t>
    </rPh>
    <phoneticPr fontId="1"/>
  </si>
  <si>
    <t>特別徴収義務者：　　　　住所</t>
    <rPh sb="0" eb="2">
      <t>トクベツ</t>
    </rPh>
    <rPh sb="2" eb="4">
      <t>チョウシュウ</t>
    </rPh>
    <rPh sb="4" eb="7">
      <t>ギムシャ</t>
    </rPh>
    <rPh sb="12" eb="14">
      <t>ジュウショ</t>
    </rPh>
    <phoneticPr fontId="1"/>
  </si>
  <si>
    <t>入 湯 税 納 入 申 告 書</t>
    <rPh sb="0" eb="1">
      <t>イリ</t>
    </rPh>
    <rPh sb="2" eb="3">
      <t>ユ</t>
    </rPh>
    <rPh sb="4" eb="5">
      <t>ゼイ</t>
    </rPh>
    <rPh sb="6" eb="7">
      <t>オサメ</t>
    </rPh>
    <rPh sb="8" eb="9">
      <t>イリ</t>
    </rPh>
    <rPh sb="10" eb="11">
      <t>サル</t>
    </rPh>
    <rPh sb="12" eb="13">
      <t>ツゲ</t>
    </rPh>
    <rPh sb="14" eb="15">
      <t>ショ</t>
    </rPh>
    <phoneticPr fontId="1"/>
  </si>
  <si>
    <t>３月分</t>
    <rPh sb="1" eb="3">
      <t>ガツブン</t>
    </rPh>
    <phoneticPr fontId="1"/>
  </si>
  <si>
    <t>４月分</t>
    <rPh sb="1" eb="3">
      <t>ガツブン</t>
    </rPh>
    <phoneticPr fontId="1"/>
  </si>
  <si>
    <t>５月分</t>
    <rPh sb="1" eb="3">
      <t>ガツブン</t>
    </rPh>
    <phoneticPr fontId="1"/>
  </si>
  <si>
    <t>６月分</t>
    <rPh sb="1" eb="3">
      <t>ガツブン</t>
    </rPh>
    <phoneticPr fontId="1"/>
  </si>
  <si>
    <t>７月分</t>
    <rPh sb="1" eb="3">
      <t>ガツブン</t>
    </rPh>
    <phoneticPr fontId="1"/>
  </si>
  <si>
    <t>８月分</t>
    <rPh sb="1" eb="3">
      <t>ガツブン</t>
    </rPh>
    <phoneticPr fontId="1"/>
  </si>
  <si>
    <t>９月分</t>
    <rPh sb="1" eb="3">
      <t>ガツブン</t>
    </rPh>
    <phoneticPr fontId="1"/>
  </si>
  <si>
    <t>１０月分</t>
    <rPh sb="2" eb="4">
      <t>ガツブン</t>
    </rPh>
    <phoneticPr fontId="1"/>
  </si>
  <si>
    <t>１１月分</t>
    <rPh sb="2" eb="4">
      <t>ガツブン</t>
    </rPh>
    <phoneticPr fontId="1"/>
  </si>
  <si>
    <t>１２月分</t>
    <rPh sb="2" eb="4">
      <t>ガツブン</t>
    </rPh>
    <phoneticPr fontId="1"/>
  </si>
  <si>
    <t>１月分</t>
    <rPh sb="1" eb="3">
      <t>ガツブン</t>
    </rPh>
    <phoneticPr fontId="1"/>
  </si>
  <si>
    <t>２月分</t>
    <rPh sb="1" eb="3">
      <t>ガツブン</t>
    </rPh>
    <phoneticPr fontId="1"/>
  </si>
  <si>
    <t>入湯税額</t>
    <rPh sb="0" eb="2">
      <t>ニュウトウ</t>
    </rPh>
    <rPh sb="2" eb="4">
      <t>ゼイガク</t>
    </rPh>
    <phoneticPr fontId="1"/>
  </si>
  <si>
    <t>入湯客数（人）</t>
    <rPh sb="0" eb="2">
      <t>ニュウトウ</t>
    </rPh>
    <rPh sb="2" eb="3">
      <t>キャク</t>
    </rPh>
    <rPh sb="3" eb="4">
      <t>スウ</t>
    </rPh>
    <rPh sb="5" eb="6">
      <t>ヒト</t>
    </rPh>
    <phoneticPr fontId="1"/>
  </si>
  <si>
    <t>入湯客数・入湯税額 集計表</t>
    <rPh sb="0" eb="2">
      <t>ニュウトウ</t>
    </rPh>
    <rPh sb="2" eb="3">
      <t>キャク</t>
    </rPh>
    <rPh sb="3" eb="4">
      <t>スウ</t>
    </rPh>
    <rPh sb="5" eb="7">
      <t>ニュウトウ</t>
    </rPh>
    <rPh sb="7" eb="9">
      <t>ゼイガク</t>
    </rPh>
    <rPh sb="10" eb="12">
      <t>シュウケイ</t>
    </rPh>
    <rPh sb="12" eb="13">
      <t>ヒョウ</t>
    </rPh>
    <phoneticPr fontId="1"/>
  </si>
  <si>
    <t>年度</t>
    <rPh sb="0" eb="1">
      <t>ネン</t>
    </rPh>
    <rPh sb="1" eb="2">
      <t>ド</t>
    </rPh>
    <phoneticPr fontId="1"/>
  </si>
  <si>
    <t xml:space="preserve">申告年度 </t>
    <rPh sb="0" eb="2">
      <t>シンコク</t>
    </rPh>
    <rPh sb="2" eb="4">
      <t>ネンド</t>
    </rPh>
    <phoneticPr fontId="1"/>
  </si>
  <si>
    <t>「初期設定」シートで申告日を入力してください↑↑</t>
    <rPh sb="1" eb="3">
      <t>ショキ</t>
    </rPh>
    <rPh sb="3" eb="5">
      <t>セッテイ</t>
    </rPh>
    <rPh sb="10" eb="13">
      <t>シンコクビ</t>
    </rPh>
    <rPh sb="14" eb="16">
      <t>ニュウリョク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</si>
  <si>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</si>
  <si>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※　個人の方は個人番号、法人の方は法人番号を入力してください。</t>
    <rPh sb="2" eb="4">
      <t>コジン</t>
    </rPh>
    <rPh sb="5" eb="6">
      <t>カタ</t>
    </rPh>
    <rPh sb="7" eb="9">
      <t>コジン</t>
    </rPh>
    <rPh sb="9" eb="11">
      <t>バンゴウ</t>
    </rPh>
    <rPh sb="12" eb="14">
      <t>ホウジン</t>
    </rPh>
    <rPh sb="15" eb="16">
      <t>カタ</t>
    </rPh>
    <rPh sb="17" eb="19">
      <t>ホウジン</t>
    </rPh>
    <rPh sb="19" eb="21">
      <t>バンゴウ</t>
    </rPh>
    <rPh sb="22" eb="24">
      <t>ニュウリョク</t>
    </rPh>
    <phoneticPr fontId="1"/>
  </si>
  <si>
    <t>氏名又は名称及び代表者氏名</t>
    <rPh sb="0" eb="2">
      <t>シメイ</t>
    </rPh>
    <rPh sb="2" eb="3">
      <t>マタ</t>
    </rPh>
    <rPh sb="4" eb="6">
      <t>メイショウ</t>
    </rPh>
    <rPh sb="6" eb="7">
      <t>オヨ</t>
    </rPh>
    <rPh sb="8" eb="11">
      <t>ダイヒョウシャ</t>
    </rPh>
    <rPh sb="11" eb="13">
      <t>シメイ</t>
    </rPh>
    <phoneticPr fontId="1"/>
  </si>
  <si>
    <t>住所を大蔵村から入力</t>
    <rPh sb="0" eb="2">
      <t>ジュウショ</t>
    </rPh>
    <rPh sb="3" eb="5">
      <t>オオクラ</t>
    </rPh>
    <rPh sb="5" eb="6">
      <t>ムラ</t>
    </rPh>
    <rPh sb="8" eb="10">
      <t>ニュウリョク</t>
    </rPh>
    <phoneticPr fontId="1"/>
  </si>
  <si>
    <t>ここに、旅館名を入力</t>
    <rPh sb="4" eb="6">
      <t>リョカン</t>
    </rPh>
    <rPh sb="6" eb="7">
      <t>メイ</t>
    </rPh>
    <rPh sb="8" eb="10">
      <t>ニュウリョク</t>
    </rPh>
    <phoneticPr fontId="1"/>
  </si>
  <si>
    <t>ここに、代表者名を入力</t>
    <rPh sb="4" eb="7">
      <t>ダイヒョウシャ</t>
    </rPh>
    <rPh sb="7" eb="8">
      <t>メイ</t>
    </rPh>
    <rPh sb="9" eb="11">
      <t>ニュウリョク</t>
    </rPh>
    <phoneticPr fontId="1"/>
  </si>
  <si>
    <t>ここに、１２桁又は１３桁の番号を入力</t>
    <rPh sb="6" eb="7">
      <t>ケタ</t>
    </rPh>
    <rPh sb="7" eb="8">
      <t>マタ</t>
    </rPh>
    <rPh sb="11" eb="12">
      <t>ケタ</t>
    </rPh>
    <rPh sb="13" eb="15">
      <t>バンゴウ</t>
    </rPh>
    <rPh sb="16" eb="18">
      <t>ニュウリョク</t>
    </rPh>
    <phoneticPr fontId="1"/>
  </si>
  <si>
    <t>旅館名を入力</t>
    <rPh sb="0" eb="2">
      <t>リョカン</t>
    </rPh>
    <rPh sb="2" eb="3">
      <t>メイ</t>
    </rPh>
    <rPh sb="4" eb="6">
      <t>ニュウリョク</t>
    </rPh>
    <phoneticPr fontId="1"/>
  </si>
  <si>
    <t>南山000-00</t>
    <rPh sb="0" eb="2">
      <t>ミナミヤマ</t>
    </rPh>
    <phoneticPr fontId="1"/>
  </si>
  <si>
    <t>代表者名を入力</t>
    <rPh sb="0" eb="3">
      <t>ダイヒョウシャ</t>
    </rPh>
    <rPh sb="3" eb="4">
      <t>メイ</t>
    </rPh>
    <rPh sb="5" eb="7">
      <t>ニュウリョク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</si>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</sst>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&quot;　&quot;"/>
    <numFmt numFmtId="177" formatCode="#,##0&quot;　&quot;"/>
    <numFmt numFmtId="178" formatCode="ggg\ e&quot; 年 &quot;m&quot; 月 &quot;d&quot; 日&quot;"/>
    <numFmt numFmtId="179" formatCode="0&quot;月&quot;"/>
    <numFmt numFmtId="180" formatCode="0&quot;日&quot;"/>
    <numFmt numFmtId="181" formatCode="[$-411]ggge&quot;年&quot;m&quot;月&quot;d&quot;日&quot;;@"/>
    <numFmt numFmtId="182" formatCode="&quot;令&quot;&quot;和&quot;0&quot;年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top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top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vertical="center" shrinkToFit="1"/>
      <protection locked="0"/>
    </xf>
    <xf numFmtId="0" fontId="5" fillId="0" borderId="40" xfId="0" applyFont="1" applyBorder="1" applyAlignment="1" applyProtection="1">
      <alignment vertical="center" shrinkToFit="1"/>
      <protection locked="0"/>
    </xf>
    <xf numFmtId="0" fontId="5" fillId="0" borderId="41" xfId="0" applyFont="1" applyBorder="1" applyAlignment="1" applyProtection="1">
      <alignment vertical="center" shrinkToFit="1"/>
      <protection locked="0"/>
    </xf>
    <xf numFmtId="0" fontId="5" fillId="0" borderId="42" xfId="0" applyFont="1" applyBorder="1" applyAlignment="1" applyProtection="1">
      <alignment vertical="center" shrinkToFit="1"/>
      <protection locked="0"/>
    </xf>
    <xf numFmtId="0" fontId="5" fillId="0" borderId="43" xfId="0" applyFont="1" applyBorder="1" applyAlignment="1" applyProtection="1">
      <alignment vertical="center" shrinkToFit="1"/>
      <protection locked="0"/>
    </xf>
    <xf numFmtId="0" fontId="5" fillId="0" borderId="44" xfId="0" applyFont="1" applyBorder="1" applyAlignment="1" applyProtection="1">
      <alignment vertical="center" shrinkToFit="1"/>
      <protection locked="0"/>
    </xf>
    <xf numFmtId="0" fontId="5" fillId="0" borderId="45" xfId="0" applyFont="1" applyBorder="1" applyAlignment="1" applyProtection="1">
      <alignment vertical="center" shrinkToFit="1"/>
      <protection locked="0"/>
    </xf>
    <xf numFmtId="0" fontId="10" fillId="0" borderId="5" xfId="0" applyFont="1" applyBorder="1" applyAlignment="1">
      <alignment vertical="top"/>
    </xf>
    <xf numFmtId="177" fontId="3" fillId="3" borderId="12" xfId="0" applyNumberFormat="1" applyFont="1" applyFill="1" applyBorder="1" applyAlignment="1" applyProtection="1">
      <alignment vertical="center"/>
      <protection locked="0"/>
    </xf>
    <xf numFmtId="177" fontId="3" fillId="2" borderId="12" xfId="0" applyNumberFormat="1" applyFont="1" applyFill="1" applyBorder="1" applyAlignment="1" applyProtection="1">
      <alignment vertical="center"/>
      <protection locked="0"/>
    </xf>
    <xf numFmtId="177" fontId="3" fillId="3" borderId="14" xfId="0" applyNumberFormat="1" applyFont="1" applyFill="1" applyBorder="1" applyAlignment="1" applyProtection="1">
      <alignment vertical="center"/>
      <protection locked="0"/>
    </xf>
    <xf numFmtId="177" fontId="3" fillId="2" borderId="14" xfId="0" applyNumberFormat="1" applyFont="1" applyFill="1" applyBorder="1" applyAlignment="1" applyProtection="1">
      <alignment vertical="center"/>
      <protection locked="0"/>
    </xf>
    <xf numFmtId="177" fontId="3" fillId="3" borderId="16" xfId="0" applyNumberFormat="1" applyFont="1" applyFill="1" applyBorder="1" applyAlignment="1" applyProtection="1">
      <alignment vertical="center"/>
      <protection locked="0"/>
    </xf>
    <xf numFmtId="177" fontId="3" fillId="2" borderId="16" xfId="0" applyNumberFormat="1" applyFont="1" applyFill="1" applyBorder="1" applyAlignment="1" applyProtection="1">
      <alignment vertical="center"/>
      <protection locked="0"/>
    </xf>
    <xf numFmtId="177" fontId="3" fillId="3" borderId="17" xfId="0" applyNumberFormat="1" applyFont="1" applyFill="1" applyBorder="1" applyAlignment="1" applyProtection="1">
      <alignment vertical="center"/>
      <protection locked="0"/>
    </xf>
    <xf numFmtId="177" fontId="3" fillId="2" borderId="17" xfId="0" applyNumberFormat="1" applyFont="1" applyFill="1" applyBorder="1" applyAlignment="1" applyProtection="1">
      <alignment vertical="center"/>
      <protection locked="0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right"/>
    </xf>
    <xf numFmtId="177" fontId="3" fillId="0" borderId="47" xfId="0" applyNumberFormat="1" applyFont="1" applyBorder="1"/>
    <xf numFmtId="0" fontId="3" fillId="0" borderId="48" xfId="0" applyFont="1" applyBorder="1" applyAlignment="1">
      <alignment horizontal="right"/>
    </xf>
    <xf numFmtId="177" fontId="3" fillId="0" borderId="48" xfId="0" applyNumberFormat="1" applyFont="1" applyBorder="1"/>
    <xf numFmtId="0" fontId="3" fillId="0" borderId="49" xfId="0" applyFont="1" applyBorder="1" applyAlignment="1">
      <alignment horizontal="right"/>
    </xf>
    <xf numFmtId="177" fontId="3" fillId="0" borderId="49" xfId="0" applyNumberFormat="1" applyFont="1" applyBorder="1"/>
    <xf numFmtId="0" fontId="0" fillId="0" borderId="5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7" fontId="3" fillId="0" borderId="50" xfId="0" applyNumberFormat="1" applyFont="1" applyBorder="1"/>
    <xf numFmtId="177" fontId="3" fillId="0" borderId="14" xfId="0" applyNumberFormat="1" applyFont="1" applyBorder="1"/>
    <xf numFmtId="177" fontId="3" fillId="0" borderId="51" xfId="0" applyNumberFormat="1" applyFont="1" applyBorder="1"/>
    <xf numFmtId="177" fontId="3" fillId="0" borderId="52" xfId="0" applyNumberFormat="1" applyFont="1" applyBorder="1"/>
    <xf numFmtId="177" fontId="3" fillId="0" borderId="17" xfId="0" applyNumberFormat="1" applyFont="1" applyBorder="1"/>
    <xf numFmtId="177" fontId="3" fillId="0" borderId="53" xfId="0" applyNumberFormat="1" applyFont="1" applyBorder="1"/>
    <xf numFmtId="177" fontId="3" fillId="0" borderId="54" xfId="0" applyNumberFormat="1" applyFont="1" applyBorder="1"/>
    <xf numFmtId="177" fontId="3" fillId="0" borderId="55" xfId="0" applyNumberFormat="1" applyFont="1" applyBorder="1"/>
    <xf numFmtId="177" fontId="3" fillId="0" borderId="56" xfId="0" applyNumberFormat="1" applyFont="1" applyBorder="1"/>
    <xf numFmtId="58" fontId="2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vertical="center"/>
    </xf>
    <xf numFmtId="180" fontId="2" fillId="4" borderId="3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top" indent="1" shrinkToFit="1"/>
    </xf>
    <xf numFmtId="0" fontId="0" fillId="0" borderId="0" xfId="0" applyBorder="1" applyAlignment="1">
      <alignment horizontal="right"/>
    </xf>
    <xf numFmtId="177" fontId="6" fillId="0" borderId="5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wrapText="1"/>
    </xf>
    <xf numFmtId="178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106" xfId="0" applyBorder="1"/>
    <xf numFmtId="0" fontId="3" fillId="0" borderId="91" xfId="0" applyFont="1" applyBorder="1" applyAlignment="1">
      <alignment vertical="center" shrinkToFit="1"/>
    </xf>
    <xf numFmtId="0" fontId="0" fillId="0" borderId="24" xfId="0" applyBorder="1"/>
    <xf numFmtId="0" fontId="0" fillId="0" borderId="107" xfId="0" applyBorder="1"/>
    <xf numFmtId="0" fontId="3" fillId="0" borderId="108" xfId="0" applyFont="1" applyBorder="1" applyAlignment="1">
      <alignment horizontal="left" vertical="center" indent="1" shrinkToFit="1"/>
    </xf>
    <xf numFmtId="0" fontId="0" fillId="0" borderId="109" xfId="0" applyBorder="1"/>
    <xf numFmtId="0" fontId="2" fillId="0" borderId="36" xfId="0" applyFont="1" applyBorder="1" applyAlignment="1">
      <alignment vertical="center" shrinkToFit="1"/>
    </xf>
    <xf numFmtId="0" fontId="0" fillId="0" borderId="110" xfId="0" applyBorder="1"/>
    <xf numFmtId="0" fontId="0" fillId="0" borderId="69" xfId="0" applyBorder="1"/>
    <xf numFmtId="0" fontId="3" fillId="0" borderId="37" xfId="0" applyFont="1" applyBorder="1" applyAlignment="1">
      <alignment horizontal="left" vertical="center" shrinkToFit="1"/>
    </xf>
    <xf numFmtId="0" fontId="0" fillId="0" borderId="107" xfId="0" applyBorder="1" applyAlignment="1">
      <alignment vertical="center"/>
    </xf>
    <xf numFmtId="0" fontId="3" fillId="0" borderId="108" xfId="0" applyFont="1" applyBorder="1" applyAlignment="1">
      <alignment horizontal="left" vertical="center" shrinkToFit="1"/>
    </xf>
    <xf numFmtId="0" fontId="0" fillId="0" borderId="109" xfId="0" applyBorder="1" applyAlignment="1">
      <alignment vertical="center"/>
    </xf>
    <xf numFmtId="0" fontId="3" fillId="0" borderId="36" xfId="0" applyFont="1" applyBorder="1" applyAlignment="1">
      <alignment horizontal="left" shrinkToFit="1"/>
    </xf>
    <xf numFmtId="182" fontId="3" fillId="0" borderId="0" xfId="0" applyNumberFormat="1" applyFont="1" applyAlignment="1">
      <alignment vertical="center"/>
    </xf>
    <xf numFmtId="0" fontId="0" fillId="0" borderId="0" xfId="0" applyBorder="1" applyAlignment="1">
      <alignment horizontal="right" vertical="center"/>
    </xf>
    <xf numFmtId="49" fontId="3" fillId="2" borderId="58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2" borderId="59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2" borderId="60" xfId="0" applyNumberFormat="1" applyFont="1" applyFill="1" applyBorder="1" applyAlignment="1" applyProtection="1">
      <alignment horizontal="left" vertical="center" indent="1" shrinkToFit="1"/>
      <protection locked="0"/>
    </xf>
    <xf numFmtId="0" fontId="0" fillId="0" borderId="0" xfId="0" applyAlignment="1">
      <alignment horizontal="right" vertical="center"/>
    </xf>
    <xf numFmtId="0" fontId="2" fillId="2" borderId="58" xfId="0" applyFont="1" applyFill="1" applyBorder="1" applyAlignment="1" applyProtection="1">
      <alignment horizontal="center" vertical="center" shrinkToFit="1"/>
      <protection locked="0"/>
    </xf>
    <xf numFmtId="0" fontId="2" fillId="2" borderId="59" xfId="0" applyFont="1" applyFill="1" applyBorder="1" applyAlignment="1" applyProtection="1">
      <alignment horizontal="center" vertical="center" shrinkToFit="1"/>
      <protection locked="0"/>
    </xf>
    <xf numFmtId="0" fontId="2" fillId="2" borderId="60" xfId="0" applyFont="1" applyFill="1" applyBorder="1" applyAlignment="1" applyProtection="1">
      <alignment horizontal="center" vertical="center" shrinkToFit="1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 textRotation="255"/>
    </xf>
    <xf numFmtId="0" fontId="8" fillId="0" borderId="67" xfId="0" applyFont="1" applyBorder="1" applyAlignment="1">
      <alignment horizontal="center" vertical="center" textRotation="255"/>
    </xf>
    <xf numFmtId="181" fontId="0" fillId="0" borderId="0" xfId="0" applyNumberFormat="1" applyAlignment="1">
      <alignment horizontal="left"/>
    </xf>
    <xf numFmtId="179" fontId="3" fillId="0" borderId="0" xfId="0" applyNumberFormat="1" applyFont="1" applyAlignment="1">
      <alignment vertical="center"/>
    </xf>
    <xf numFmtId="0" fontId="0" fillId="0" borderId="0" xfId="0" applyBorder="1" applyAlignment="1">
      <alignment horizontal="right" vertical="center" wrapText="1"/>
    </xf>
    <xf numFmtId="0" fontId="3" fillId="2" borderId="58" xfId="0" applyFont="1" applyFill="1" applyBorder="1" applyAlignment="1" applyProtection="1">
      <alignment horizontal="left" vertical="center" indent="1" shrinkToFit="1"/>
      <protection locked="0"/>
    </xf>
    <xf numFmtId="0" fontId="3" fillId="2" borderId="59" xfId="0" applyFont="1" applyFill="1" applyBorder="1" applyAlignment="1" applyProtection="1">
      <alignment horizontal="left" vertical="center" indent="1" shrinkToFit="1"/>
      <protection locked="0"/>
    </xf>
    <xf numFmtId="0" fontId="3" fillId="2" borderId="60" xfId="0" applyFont="1" applyFill="1" applyBorder="1" applyAlignment="1" applyProtection="1">
      <alignment horizontal="left" vertical="center" indent="1" shrinkToFit="1"/>
      <protection locked="0"/>
    </xf>
    <xf numFmtId="177" fontId="6" fillId="0" borderId="68" xfId="0" applyNumberFormat="1" applyFont="1" applyBorder="1" applyAlignment="1">
      <alignment horizontal="right" vertical="center"/>
    </xf>
    <xf numFmtId="177" fontId="6" fillId="0" borderId="69" xfId="0" applyNumberFormat="1" applyFont="1" applyBorder="1" applyAlignment="1">
      <alignment horizontal="right" vertical="center"/>
    </xf>
    <xf numFmtId="0" fontId="2" fillId="2" borderId="70" xfId="0" applyFont="1" applyFill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 shrinkToFit="1"/>
      <protection locked="0"/>
    </xf>
    <xf numFmtId="0" fontId="2" fillId="2" borderId="72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textRotation="255"/>
    </xf>
    <xf numFmtId="0" fontId="8" fillId="0" borderId="73" xfId="0" applyFont="1" applyBorder="1" applyAlignment="1">
      <alignment horizontal="center" vertical="center" textRotation="255"/>
    </xf>
    <xf numFmtId="3" fontId="6" fillId="0" borderId="21" xfId="0" applyNumberFormat="1" applyFont="1" applyBorder="1" applyAlignment="1">
      <alignment horizontal="right" vertical="center"/>
    </xf>
    <xf numFmtId="3" fontId="6" fillId="0" borderId="34" xfId="0" applyNumberFormat="1" applyFont="1" applyBorder="1" applyAlignment="1">
      <alignment horizontal="right" vertical="center"/>
    </xf>
    <xf numFmtId="0" fontId="8" fillId="0" borderId="61" xfId="0" applyFont="1" applyBorder="1" applyAlignment="1">
      <alignment horizontal="center" vertical="top"/>
    </xf>
    <xf numFmtId="0" fontId="8" fillId="0" borderId="62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/>
    <xf numFmtId="0" fontId="6" fillId="0" borderId="0" xfId="0" applyFont="1" applyAlignment="1">
      <alignment horizont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58" fontId="4" fillId="2" borderId="84" xfId="0" applyNumberFormat="1" applyFont="1" applyFill="1" applyBorder="1" applyAlignment="1" applyProtection="1">
      <alignment horizontal="center" vertical="center"/>
    </xf>
    <xf numFmtId="58" fontId="4" fillId="2" borderId="85" xfId="0" applyNumberFormat="1" applyFont="1" applyFill="1" applyBorder="1" applyAlignment="1" applyProtection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58" fontId="4" fillId="2" borderId="84" xfId="0" applyNumberFormat="1" applyFont="1" applyFill="1" applyBorder="1" applyAlignment="1" applyProtection="1">
      <alignment horizontal="center" vertical="center"/>
      <protection locked="0"/>
    </xf>
    <xf numFmtId="58" fontId="4" fillId="2" borderId="88" xfId="0" applyNumberFormat="1" applyFont="1" applyFill="1" applyBorder="1" applyAlignment="1" applyProtection="1">
      <alignment horizontal="center" vertical="center"/>
      <protection locked="0"/>
    </xf>
    <xf numFmtId="58" fontId="4" fillId="2" borderId="85" xfId="0" applyNumberFormat="1" applyFont="1" applyFill="1" applyBorder="1" applyAlignment="1" applyProtection="1">
      <alignment horizontal="center" vertical="center"/>
      <protection locked="0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8" fillId="0" borderId="10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shrinkToFit="1"/>
    </xf>
    <xf numFmtId="0" fontId="7" fillId="0" borderId="0" xfId="0" applyFont="1" applyBorder="1" applyAlignment="1">
      <alignment wrapText="1"/>
    </xf>
    <xf numFmtId="0" fontId="3" fillId="0" borderId="11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indent="1" shrinkToFit="1"/>
    </xf>
    <xf numFmtId="0" fontId="7" fillId="0" borderId="0" xfId="0" applyFont="1" applyBorder="1"/>
    <xf numFmtId="178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textRotation="255"/>
    </xf>
    <xf numFmtId="0" fontId="8" fillId="0" borderId="81" xfId="0" applyFont="1" applyBorder="1" applyAlignment="1">
      <alignment horizontal="center" vertical="center" textRotation="255"/>
    </xf>
    <xf numFmtId="0" fontId="3" fillId="0" borderId="91" xfId="0" applyFont="1" applyBorder="1" applyAlignment="1">
      <alignment horizontal="center" vertical="center" shrinkToFit="1"/>
    </xf>
    <xf numFmtId="3" fontId="6" fillId="0" borderId="26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0" fontId="8" fillId="0" borderId="92" xfId="0" applyFont="1" applyBorder="1" applyAlignment="1">
      <alignment horizontal="center" vertical="top"/>
    </xf>
    <xf numFmtId="0" fontId="8" fillId="0" borderId="9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7" fontId="6" fillId="0" borderId="94" xfId="0" applyNumberFormat="1" applyFont="1" applyBorder="1" applyAlignment="1">
      <alignment horizontal="right" vertical="center"/>
    </xf>
    <xf numFmtId="177" fontId="6" fillId="0" borderId="57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95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3" fillId="0" borderId="97" xfId="0" applyFont="1" applyBorder="1" applyAlignment="1">
      <alignment horizontal="left" vertical="center" shrinkToFit="1"/>
    </xf>
    <xf numFmtId="0" fontId="3" fillId="0" borderId="98" xfId="0" applyFont="1" applyBorder="1" applyAlignment="1">
      <alignment horizontal="left" vertical="center" shrinkToFit="1"/>
    </xf>
    <xf numFmtId="0" fontId="4" fillId="2" borderId="84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14</xdr:row>
      <xdr:rowOff>0</xdr:rowOff>
    </xdr:from>
    <xdr:to>
      <xdr:col>12</xdr:col>
      <xdr:colOff>0</xdr:colOff>
      <xdr:row>19</xdr:row>
      <xdr:rowOff>0</xdr:rowOff>
    </xdr:to>
    <xdr:sp macro="" textlink="">
      <xdr:nvSpPr>
        <xdr:cNvPr id="16386" name="AutoShape 2">
          <a:extLst>
            <a:ext uri="{FF2B5EF4-FFF2-40B4-BE49-F238E27FC236}">
              <a16:creationId xmlns:a16="http://schemas.microsoft.com/office/drawing/2014/main" id="{00000000-0008-0000-0000-000002400000}"/>
            </a:ext>
          </a:extLst>
        </xdr:cNvPr>
        <xdr:cNvSpPr>
          <a:spLocks noChangeArrowheads="1"/>
        </xdr:cNvSpPr>
      </xdr:nvSpPr>
      <xdr:spPr bwMode="auto">
        <a:xfrm>
          <a:off x="228600" y="3486150"/>
          <a:ext cx="6734175" cy="857250"/>
        </a:xfrm>
        <a:prstGeom prst="roundRect">
          <a:avLst>
            <a:gd name="adj" fmla="val 16667"/>
          </a:avLst>
        </a:prstGeom>
        <a:solidFill>
          <a:srgbClr val="FFFFFF"/>
        </a:solidFill>
        <a:ln w="222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2100"/>
            </a:lnSpc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黄色の欄に、「住所・旅館名・代表者名・個人番号又は法人番号」を入力してください。月ごとの申告書に、自動で入力されます。</a:t>
          </a:r>
        </a:p>
      </xdr:txBody>
    </xdr:sp>
    <xdr:clientData fPrintsWithSheet="0"/>
  </xdr:twoCellAnchor>
  <xdr:oneCellAnchor>
    <xdr:from>
      <xdr:col>8</xdr:col>
      <xdr:colOff>76201</xdr:colOff>
      <xdr:row>28</xdr:row>
      <xdr:rowOff>200026</xdr:rowOff>
    </xdr:from>
    <xdr:ext cx="4095750" cy="2009774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771901" y="6743701"/>
          <a:ext cx="4095750" cy="2009774"/>
        </a:xfrm>
        <a:prstGeom prst="roundRect">
          <a:avLst>
            <a:gd name="adj" fmla="val 16667"/>
          </a:avLst>
        </a:prstGeom>
        <a:solidFill>
          <a:srgbClr val="FFFFFF"/>
        </a:solidFill>
        <a:ln w="222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>
          <a:noAutofit/>
        </a:bodyPr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年度当初には、</a:t>
          </a:r>
          <a:endParaRPr lang="en-US" altLang="ja-JP" sz="1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一年分の申告日を入力してください。</a:t>
          </a:r>
          <a:endParaRPr lang="en-US" altLang="ja-JP" sz="1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endParaRPr lang="en-US" altLang="ja-JP" sz="1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「申告年度」と「日にち」の入力のみで、構いません。</a:t>
          </a:r>
        </a:p>
      </xdr:txBody>
    </xdr:sp>
    <xdr:clientData fPrintsWithSheet="0"/>
  </xdr:oneCellAnchor>
  <xdr:oneCellAnchor>
    <xdr:from>
      <xdr:col>1</xdr:col>
      <xdr:colOff>327025</xdr:colOff>
      <xdr:row>20</xdr:row>
      <xdr:rowOff>247649</xdr:rowOff>
    </xdr:from>
    <xdr:ext cx="3133726" cy="48577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41375" y="4933949"/>
          <a:ext cx="3133726" cy="485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 anchorCtr="0">
          <a:noAutofit/>
        </a:bodyPr>
        <a:lstStyle/>
        <a:p>
          <a:pPr algn="l"/>
          <a:r>
            <a:rPr kumimoji="1" lang="ja-JP" altLang="en-US" sz="1400"/>
            <a:t>－－－申告日一覧－－－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6</xdr:row>
          <xdr:rowOff>38100</xdr:rowOff>
        </xdr:to>
        <xdr:pic>
          <xdr:nvPicPr>
            <xdr:cNvPr id="12298" name="Picture 2">
              <a:extLst>
                <a:ext uri="{FF2B5EF4-FFF2-40B4-BE49-F238E27FC236}">
                  <a16:creationId xmlns:a16="http://schemas.microsoft.com/office/drawing/2014/main" id="{00000000-0008-0000-1200-00000A3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1月分集計'!$A$4:$M$23" spid="_x0000_s123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76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6</xdr:row>
          <xdr:rowOff>38100</xdr:rowOff>
        </xdr:to>
        <xdr:pic>
          <xdr:nvPicPr>
            <xdr:cNvPr id="13322" name="Picture 2">
              <a:extLst>
                <a:ext uri="{FF2B5EF4-FFF2-40B4-BE49-F238E27FC236}">
                  <a16:creationId xmlns:a16="http://schemas.microsoft.com/office/drawing/2014/main" id="{00000000-0008-0000-1400-00000A3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2月分集計'!$A$4:$M$23" spid="_x0000_s133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76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6</xdr:row>
          <xdr:rowOff>38100</xdr:rowOff>
        </xdr:to>
        <xdr:pic>
          <xdr:nvPicPr>
            <xdr:cNvPr id="14346" name="Picture 2">
              <a:extLst>
                <a:ext uri="{FF2B5EF4-FFF2-40B4-BE49-F238E27FC236}">
                  <a16:creationId xmlns:a16="http://schemas.microsoft.com/office/drawing/2014/main" id="{00000000-0008-0000-1600-00000A3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月分集計'!$A$4:$M$23" spid="_x0000_s143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76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6</xdr:row>
          <xdr:rowOff>38100</xdr:rowOff>
        </xdr:to>
        <xdr:pic>
          <xdr:nvPicPr>
            <xdr:cNvPr id="15370" name="Picture 2">
              <a:extLst>
                <a:ext uri="{FF2B5EF4-FFF2-40B4-BE49-F238E27FC236}">
                  <a16:creationId xmlns:a16="http://schemas.microsoft.com/office/drawing/2014/main" id="{00000000-0008-0000-1800-00000A3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月分集計'!$A$4:$M$23" spid="_x0000_s153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76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5</xdr:row>
          <xdr:rowOff>1609725</xdr:rowOff>
        </xdr:to>
        <xdr:pic>
          <xdr:nvPicPr>
            <xdr:cNvPr id="5130" name="Picture 2">
              <a:extLs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3月分集計'!$A$4:$M$23" spid="_x0000_s51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29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5</xdr:row>
          <xdr:rowOff>1609725</xdr:rowOff>
        </xdr:to>
        <xdr:pic>
          <xdr:nvPicPr>
            <xdr:cNvPr id="6154" name="Picture 2">
              <a:extLs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月分集計'!$A$4:$M$23" spid="_x0000_s61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29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5</xdr:row>
          <xdr:rowOff>1609725</xdr:rowOff>
        </xdr:to>
        <xdr:pic>
          <xdr:nvPicPr>
            <xdr:cNvPr id="1036" name="Picture 4">
              <a:extLst>
                <a:ext uri="{FF2B5EF4-FFF2-40B4-BE49-F238E27FC236}">
                  <a16:creationId xmlns:a16="http://schemas.microsoft.com/office/drawing/2014/main" id="{00000000-0008-0000-0600-00000C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月分集計'!$A$4:$M$23" spid="_x0000_s10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29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6</xdr:row>
          <xdr:rowOff>28575</xdr:rowOff>
        </xdr:to>
        <xdr:pic>
          <xdr:nvPicPr>
            <xdr:cNvPr id="7178" name="Picture 2">
              <a:extLst>
                <a:ext uri="{FF2B5EF4-FFF2-40B4-BE49-F238E27FC236}">
                  <a16:creationId xmlns:a16="http://schemas.microsoft.com/office/drawing/2014/main" id="{00000000-0008-0000-0800-00000A1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6月分集計'!$A$4:$M$23" spid="_x0000_s71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673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5</xdr:row>
          <xdr:rowOff>1609725</xdr:rowOff>
        </xdr:to>
        <xdr:pic>
          <xdr:nvPicPr>
            <xdr:cNvPr id="8202" name="Picture 2">
              <a:extLst>
                <a:ext uri="{FF2B5EF4-FFF2-40B4-BE49-F238E27FC236}">
                  <a16:creationId xmlns:a16="http://schemas.microsoft.com/office/drawing/2014/main" id="{00000000-0008-0000-0A00-00000A2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月分集計'!$A$4:$M$23" spid="_x0000_s82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29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6</xdr:row>
          <xdr:rowOff>38100</xdr:rowOff>
        </xdr:to>
        <xdr:pic>
          <xdr:nvPicPr>
            <xdr:cNvPr id="9226" name="Picture 2">
              <a:extLst>
                <a:ext uri="{FF2B5EF4-FFF2-40B4-BE49-F238E27FC236}">
                  <a16:creationId xmlns:a16="http://schemas.microsoft.com/office/drawing/2014/main" id="{00000000-0008-0000-0C00-00000A2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8月分集計'!$A$4:$M$23" spid="_x0000_s92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76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6</xdr:row>
          <xdr:rowOff>38100</xdr:rowOff>
        </xdr:to>
        <xdr:pic>
          <xdr:nvPicPr>
            <xdr:cNvPr id="10250" name="Picture 2">
              <a:extLst>
                <a:ext uri="{FF2B5EF4-FFF2-40B4-BE49-F238E27FC236}">
                  <a16:creationId xmlns:a16="http://schemas.microsoft.com/office/drawing/2014/main" id="{00000000-0008-0000-0E00-00000A2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9月分集計'!$A$4:$M$23" spid="_x0000_s102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76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19050</xdr:colOff>
          <xdr:row>6</xdr:row>
          <xdr:rowOff>38100</xdr:rowOff>
        </xdr:to>
        <xdr:pic>
          <xdr:nvPicPr>
            <xdr:cNvPr id="11274" name="Picture 2">
              <a:extLst>
                <a:ext uri="{FF2B5EF4-FFF2-40B4-BE49-F238E27FC236}">
                  <a16:creationId xmlns:a16="http://schemas.microsoft.com/office/drawing/2014/main" id="{00000000-0008-0000-1000-00000A2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0月分集計'!$A$4:$M$23" spid="_x0000_s112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4325"/>
              <a:ext cx="6981825" cy="5076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0"/>
  <sheetViews>
    <sheetView showGridLines="0" tabSelected="1" zoomScaleNormal="100" workbookViewId="0">
      <selection activeCell="J11" sqref="J11:K11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customWidth="1"/>
    <col min="8" max="8" width="2.875" bestFit="1" customWidth="1"/>
    <col min="9" max="10" width="11" bestFit="1" customWidth="1"/>
    <col min="11" max="11" width="15.625" customWidth="1"/>
    <col min="12" max="12" width="5.25" bestFit="1" customWidth="1"/>
    <col min="14" max="16" width="9" customWidth="1"/>
  </cols>
  <sheetData>
    <row r="2" spans="1:12" ht="14.25" thickBot="1" x14ac:dyDescent="0.2"/>
    <row r="3" spans="1:12" ht="22.5" customHeight="1" thickBot="1" x14ac:dyDescent="0.2">
      <c r="B3" s="119" t="s">
        <v>25</v>
      </c>
      <c r="C3" s="103"/>
      <c r="D3" s="103"/>
      <c r="E3" s="103"/>
      <c r="F3" s="103"/>
      <c r="G3" s="103"/>
      <c r="H3" s="33"/>
      <c r="I3" s="120" t="s">
        <v>48</v>
      </c>
      <c r="J3" s="121"/>
      <c r="K3" s="122"/>
    </row>
    <row r="4" spans="1:12" ht="22.5" customHeight="1" thickBot="1" x14ac:dyDescent="0.2">
      <c r="B4" s="103" t="s">
        <v>24</v>
      </c>
      <c r="C4" s="103"/>
      <c r="D4" s="103"/>
      <c r="E4" s="103"/>
      <c r="F4" s="103"/>
      <c r="G4" s="103"/>
      <c r="H4" s="33"/>
      <c r="I4" s="120" t="s">
        <v>49</v>
      </c>
      <c r="J4" s="121"/>
      <c r="K4" s="122"/>
    </row>
    <row r="5" spans="1:12" ht="22.5" customHeight="1" thickBot="1" x14ac:dyDescent="0.2">
      <c r="B5" s="103" t="s">
        <v>23</v>
      </c>
      <c r="C5" s="103"/>
      <c r="D5" s="103"/>
      <c r="E5" s="103"/>
      <c r="F5" s="103"/>
      <c r="G5" s="103"/>
      <c r="H5" s="33"/>
      <c r="I5" s="120" t="s">
        <v>50</v>
      </c>
      <c r="J5" s="121"/>
      <c r="K5" s="122"/>
    </row>
    <row r="6" spans="1:12" ht="22.5" customHeight="1" thickBot="1" x14ac:dyDescent="0.2">
      <c r="B6" s="103" t="s">
        <v>45</v>
      </c>
      <c r="C6" s="103"/>
      <c r="D6" s="103"/>
      <c r="E6" s="103"/>
      <c r="F6" s="103"/>
      <c r="G6" s="103"/>
      <c r="I6" s="104" t="s">
        <v>51</v>
      </c>
      <c r="J6" s="105"/>
      <c r="K6" s="106"/>
    </row>
    <row r="7" spans="1:12" ht="19.5" customHeight="1" thickBot="1" x14ac:dyDescent="0.2">
      <c r="E7" t="s">
        <v>46</v>
      </c>
    </row>
    <row r="8" spans="1:12" ht="27.75" customHeight="1" thickBot="1" x14ac:dyDescent="0.2">
      <c r="A8" s="111" t="s">
        <v>7</v>
      </c>
      <c r="B8" s="112"/>
      <c r="C8" s="135" t="s">
        <v>19</v>
      </c>
      <c r="D8" s="136"/>
      <c r="E8" s="136"/>
      <c r="F8" s="136"/>
      <c r="G8" s="137"/>
      <c r="H8" s="111" t="s">
        <v>17</v>
      </c>
      <c r="I8" s="128"/>
      <c r="J8" s="125" t="s">
        <v>52</v>
      </c>
      <c r="K8" s="126"/>
      <c r="L8" s="127"/>
    </row>
    <row r="9" spans="1:12" ht="27.75" customHeight="1" thickBot="1" x14ac:dyDescent="0.2">
      <c r="A9" s="111" t="s">
        <v>8</v>
      </c>
      <c r="B9" s="112"/>
      <c r="C9" s="25" t="s">
        <v>11</v>
      </c>
      <c r="D9" s="108" t="s">
        <v>53</v>
      </c>
      <c r="E9" s="109"/>
      <c r="F9" s="110"/>
      <c r="G9" s="26" t="s">
        <v>12</v>
      </c>
      <c r="H9" s="129" t="s">
        <v>10</v>
      </c>
      <c r="I9" s="30" t="s">
        <v>16</v>
      </c>
      <c r="J9" s="35" t="s">
        <v>11</v>
      </c>
      <c r="K9" s="41" t="s">
        <v>53</v>
      </c>
      <c r="L9" s="39" t="s">
        <v>12</v>
      </c>
    </row>
    <row r="10" spans="1:12" ht="27.75" customHeight="1" thickBot="1" x14ac:dyDescent="0.2">
      <c r="A10" s="113" t="s">
        <v>14</v>
      </c>
      <c r="B10" s="27" t="s">
        <v>1</v>
      </c>
      <c r="C10" s="28"/>
      <c r="D10" s="24" t="s">
        <v>9</v>
      </c>
      <c r="E10" s="115" t="s">
        <v>4</v>
      </c>
      <c r="F10" s="131"/>
      <c r="G10" s="133" t="s">
        <v>9</v>
      </c>
      <c r="H10" s="130"/>
      <c r="I10" s="34" t="s">
        <v>15</v>
      </c>
      <c r="J10" s="108" t="s">
        <v>54</v>
      </c>
      <c r="K10" s="109"/>
      <c r="L10" s="110"/>
    </row>
    <row r="11" spans="1:12" ht="27.75" customHeight="1" x14ac:dyDescent="0.15">
      <c r="A11" s="114"/>
      <c r="B11" s="36" t="s">
        <v>2</v>
      </c>
      <c r="C11" s="37"/>
      <c r="D11" s="38" t="s">
        <v>9</v>
      </c>
      <c r="E11" s="116"/>
      <c r="F11" s="132"/>
      <c r="G11" s="134"/>
      <c r="H11" s="111" t="s">
        <v>18</v>
      </c>
      <c r="I11" s="112"/>
      <c r="J11" s="123"/>
      <c r="K11" s="124"/>
      <c r="L11" s="40" t="s">
        <v>13</v>
      </c>
    </row>
    <row r="20" spans="1:16" ht="27" customHeight="1" x14ac:dyDescent="0.15"/>
    <row r="21" spans="1:16" ht="45.75" customHeight="1" x14ac:dyDescent="0.15"/>
    <row r="24" spans="1:16" ht="14.25" thickBot="1" x14ac:dyDescent="0.2">
      <c r="B24" s="7" t="s">
        <v>43</v>
      </c>
      <c r="C24" t="s">
        <v>55</v>
      </c>
    </row>
    <row r="25" spans="1:16" ht="18" thickBot="1" x14ac:dyDescent="0.2">
      <c r="C25" s="41">
        <v>4</v>
      </c>
    </row>
    <row r="26" spans="1:16" x14ac:dyDescent="0.15">
      <c r="C26" s="7" t="s">
        <v>42</v>
      </c>
    </row>
    <row r="27" spans="1:16" x14ac:dyDescent="0.15">
      <c r="C27" s="7"/>
    </row>
    <row r="28" spans="1:16" ht="14.25" thickBot="1" x14ac:dyDescent="0.2"/>
    <row r="29" spans="1:16" ht="19.5" customHeight="1" thickBot="1" x14ac:dyDescent="0.2">
      <c r="A29" s="107" t="s">
        <v>27</v>
      </c>
      <c r="B29" s="107"/>
      <c r="C29" s="102">
        <f>C25</f>
        <v>4</v>
      </c>
      <c r="D29" s="118">
        <v>4</v>
      </c>
      <c r="E29" s="118"/>
      <c r="F29" s="79">
        <v>15</v>
      </c>
      <c r="N29" s="117">
        <f>DATEVALUE("Ｒ"&amp;$C$25&amp;"/"&amp;D29&amp;"/"&amp;F29)</f>
        <v>44666</v>
      </c>
      <c r="O29" s="117"/>
      <c r="P29" s="117"/>
    </row>
    <row r="30" spans="1:16" ht="19.5" customHeight="1" thickBot="1" x14ac:dyDescent="0.2">
      <c r="A30" s="107" t="s">
        <v>28</v>
      </c>
      <c r="B30" s="107"/>
      <c r="C30" s="78"/>
      <c r="D30" s="118">
        <v>5</v>
      </c>
      <c r="E30" s="118"/>
      <c r="F30" s="79">
        <v>16</v>
      </c>
      <c r="N30" s="117">
        <f>DATEVALUE("Ｒ"&amp;$C$25&amp;"/"&amp;D30&amp;"/"&amp;F30)</f>
        <v>44697</v>
      </c>
      <c r="O30" s="117"/>
      <c r="P30" s="117"/>
    </row>
    <row r="31" spans="1:16" ht="19.5" customHeight="1" thickBot="1" x14ac:dyDescent="0.2">
      <c r="A31" s="107" t="s">
        <v>29</v>
      </c>
      <c r="B31" s="107"/>
      <c r="C31" s="78"/>
      <c r="D31" s="118">
        <v>6</v>
      </c>
      <c r="E31" s="118"/>
      <c r="F31" s="79">
        <v>15</v>
      </c>
      <c r="N31" s="117">
        <f t="shared" ref="N30:N40" si="0">DATEVALUE("Ｒ"&amp;$C$25&amp;"/"&amp;D31&amp;"/"&amp;F31)</f>
        <v>44727</v>
      </c>
      <c r="O31" s="117"/>
      <c r="P31" s="117"/>
    </row>
    <row r="32" spans="1:16" ht="19.5" customHeight="1" thickBot="1" x14ac:dyDescent="0.2">
      <c r="A32" s="107" t="s">
        <v>30</v>
      </c>
      <c r="B32" s="107"/>
      <c r="C32" s="78"/>
      <c r="D32" s="118">
        <v>7</v>
      </c>
      <c r="E32" s="118"/>
      <c r="F32" s="79">
        <v>15</v>
      </c>
      <c r="N32" s="117">
        <f t="shared" si="0"/>
        <v>44757</v>
      </c>
      <c r="O32" s="117"/>
      <c r="P32" s="117"/>
    </row>
    <row r="33" spans="1:16" ht="19.5" customHeight="1" thickBot="1" x14ac:dyDescent="0.2">
      <c r="A33" s="107" t="s">
        <v>31</v>
      </c>
      <c r="B33" s="107"/>
      <c r="C33" s="78"/>
      <c r="D33" s="118">
        <v>8</v>
      </c>
      <c r="E33" s="118"/>
      <c r="F33" s="79">
        <v>15</v>
      </c>
      <c r="N33" s="117">
        <f t="shared" si="0"/>
        <v>44788</v>
      </c>
      <c r="O33" s="117"/>
      <c r="P33" s="117"/>
    </row>
    <row r="34" spans="1:16" ht="19.5" customHeight="1" thickBot="1" x14ac:dyDescent="0.2">
      <c r="A34" s="107" t="s">
        <v>32</v>
      </c>
      <c r="B34" s="107"/>
      <c r="C34" s="78"/>
      <c r="D34" s="118">
        <v>9</v>
      </c>
      <c r="E34" s="118"/>
      <c r="F34" s="79">
        <v>15</v>
      </c>
      <c r="N34" s="117">
        <f t="shared" si="0"/>
        <v>44819</v>
      </c>
      <c r="O34" s="117"/>
      <c r="P34" s="117"/>
    </row>
    <row r="35" spans="1:16" ht="19.5" customHeight="1" thickBot="1" x14ac:dyDescent="0.2">
      <c r="A35" s="107" t="s">
        <v>33</v>
      </c>
      <c r="B35" s="107"/>
      <c r="C35" s="78"/>
      <c r="D35" s="118">
        <v>10</v>
      </c>
      <c r="E35" s="118"/>
      <c r="F35" s="79">
        <v>17</v>
      </c>
      <c r="N35" s="117">
        <f t="shared" si="0"/>
        <v>44851</v>
      </c>
      <c r="O35" s="117"/>
      <c r="P35" s="117"/>
    </row>
    <row r="36" spans="1:16" ht="19.5" customHeight="1" thickBot="1" x14ac:dyDescent="0.2">
      <c r="A36" s="107" t="s">
        <v>34</v>
      </c>
      <c r="B36" s="107"/>
      <c r="C36" s="78"/>
      <c r="D36" s="118">
        <v>11</v>
      </c>
      <c r="E36" s="118"/>
      <c r="F36" s="79">
        <v>15</v>
      </c>
      <c r="N36" s="117">
        <f t="shared" si="0"/>
        <v>44880</v>
      </c>
      <c r="O36" s="117"/>
      <c r="P36" s="117"/>
    </row>
    <row r="37" spans="1:16" ht="19.5" customHeight="1" thickBot="1" x14ac:dyDescent="0.2">
      <c r="A37" s="107" t="s">
        <v>35</v>
      </c>
      <c r="B37" s="107"/>
      <c r="C37" s="78"/>
      <c r="D37" s="118">
        <v>12</v>
      </c>
      <c r="E37" s="118"/>
      <c r="F37" s="79">
        <v>15</v>
      </c>
      <c r="N37" s="117">
        <f t="shared" si="0"/>
        <v>44910</v>
      </c>
      <c r="O37" s="117"/>
      <c r="P37" s="117"/>
    </row>
    <row r="38" spans="1:16" ht="19.5" customHeight="1" thickBot="1" x14ac:dyDescent="0.2">
      <c r="A38" s="107" t="s">
        <v>36</v>
      </c>
      <c r="B38" s="107"/>
      <c r="C38" s="102">
        <f>C25+1</f>
        <v>5</v>
      </c>
      <c r="D38" s="118">
        <v>1</v>
      </c>
      <c r="E38" s="118"/>
      <c r="F38" s="79">
        <v>16</v>
      </c>
      <c r="N38" s="117">
        <f t="shared" si="0"/>
        <v>44577</v>
      </c>
      <c r="O38" s="117"/>
      <c r="P38" s="117"/>
    </row>
    <row r="39" spans="1:16" ht="19.5" customHeight="1" thickBot="1" x14ac:dyDescent="0.2">
      <c r="A39" s="107" t="s">
        <v>37</v>
      </c>
      <c r="B39" s="107"/>
      <c r="C39" s="78"/>
      <c r="D39" s="118">
        <v>2</v>
      </c>
      <c r="E39" s="118"/>
      <c r="F39" s="79">
        <v>15</v>
      </c>
      <c r="N39" s="117">
        <f t="shared" si="0"/>
        <v>44607</v>
      </c>
      <c r="O39" s="117"/>
      <c r="P39" s="117"/>
    </row>
    <row r="40" spans="1:16" ht="19.5" customHeight="1" thickBot="1" x14ac:dyDescent="0.2">
      <c r="A40" s="107" t="s">
        <v>38</v>
      </c>
      <c r="B40" s="107"/>
      <c r="C40" s="78"/>
      <c r="D40" s="118">
        <v>3</v>
      </c>
      <c r="E40" s="118"/>
      <c r="F40" s="79">
        <v>15</v>
      </c>
      <c r="N40" s="117">
        <f t="shared" si="0"/>
        <v>44635</v>
      </c>
      <c r="O40" s="117"/>
      <c r="P40" s="117"/>
    </row>
  </sheetData>
  <mergeCells count="58">
    <mergeCell ref="B3:G3"/>
    <mergeCell ref="I3:K3"/>
    <mergeCell ref="B4:G4"/>
    <mergeCell ref="I4:K4"/>
    <mergeCell ref="J11:K11"/>
    <mergeCell ref="J8:L8"/>
    <mergeCell ref="J10:L10"/>
    <mergeCell ref="H8:I8"/>
    <mergeCell ref="H9:H10"/>
    <mergeCell ref="B5:G5"/>
    <mergeCell ref="I5:K5"/>
    <mergeCell ref="F10:F11"/>
    <mergeCell ref="H11:I11"/>
    <mergeCell ref="G10:G11"/>
    <mergeCell ref="C8:G8"/>
    <mergeCell ref="A8:B8"/>
    <mergeCell ref="A39:B39"/>
    <mergeCell ref="A40:B40"/>
    <mergeCell ref="A29:B29"/>
    <mergeCell ref="A30:B30"/>
    <mergeCell ref="A31:B31"/>
    <mergeCell ref="A38:B38"/>
    <mergeCell ref="D39:E39"/>
    <mergeCell ref="D40:E40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N40:P40"/>
    <mergeCell ref="N29:P29"/>
    <mergeCell ref="N30:P30"/>
    <mergeCell ref="N31:P31"/>
    <mergeCell ref="N32:P32"/>
    <mergeCell ref="N33:P33"/>
    <mergeCell ref="N34:P34"/>
    <mergeCell ref="N35:P35"/>
    <mergeCell ref="N36:P36"/>
    <mergeCell ref="N37:P37"/>
    <mergeCell ref="N38:P38"/>
    <mergeCell ref="N39:P39"/>
    <mergeCell ref="B6:G6"/>
    <mergeCell ref="I6:K6"/>
    <mergeCell ref="A35:B35"/>
    <mergeCell ref="A36:B36"/>
    <mergeCell ref="A37:B37"/>
    <mergeCell ref="D9:F9"/>
    <mergeCell ref="A32:B32"/>
    <mergeCell ref="A33:B33"/>
    <mergeCell ref="A34:B34"/>
    <mergeCell ref="A9:B9"/>
    <mergeCell ref="A10:A11"/>
    <mergeCell ref="E10:E11"/>
  </mergeCells>
  <phoneticPr fontId="1"/>
  <dataValidations count="2">
    <dataValidation imeMode="hiragana" allowBlank="1" showInputMessage="1" showErrorMessage="1" sqref="I3:K6 D9:F9 J8:L8 K9 J10:L10" xr:uid="{00000000-0002-0000-0000-000000000000}"/>
    <dataValidation imeMode="off" allowBlank="1" showInputMessage="1" showErrorMessage="1" sqref="C25 F29:F40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rowBreaks count="1" manualBreakCount="1">
    <brk id="2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5:M23"/>
  <sheetViews>
    <sheetView showGridLines="0" topLeftCell="A19" workbookViewId="0">
      <selection activeCell="I2" sqref="I2:J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'6月分'!$I$2:$I$2</f>
        <v>44757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8"/>
      <c r="I13" s="174" t="str">
        <f>初期設定!I3</f>
        <v>住所を大蔵村から入力</v>
      </c>
      <c r="J13" s="174"/>
      <c r="K13" s="174"/>
      <c r="L13" s="99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93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ht="12.7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4 年 6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'6月分'!G24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'6月分'!H24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'6月分'!I24</f>
        <v>0</v>
      </c>
      <c r="K23" s="194"/>
      <c r="L23" s="82" t="s">
        <v>13</v>
      </c>
      <c r="M23" s="32"/>
    </row>
  </sheetData>
  <mergeCells count="26">
    <mergeCell ref="G22:G23"/>
    <mergeCell ref="C20:G20"/>
    <mergeCell ref="H23:I23"/>
    <mergeCell ref="J23:K23"/>
    <mergeCell ref="J20:M20"/>
    <mergeCell ref="J22:M22"/>
    <mergeCell ref="H20:I20"/>
    <mergeCell ref="H21:H22"/>
    <mergeCell ref="L21:M21"/>
    <mergeCell ref="A20:B20"/>
    <mergeCell ref="A21:B21"/>
    <mergeCell ref="A22:A23"/>
    <mergeCell ref="E22:E23"/>
    <mergeCell ref="D21:F21"/>
    <mergeCell ref="F22:F23"/>
    <mergeCell ref="A6:M6"/>
    <mergeCell ref="I14:K14"/>
    <mergeCell ref="E13:G16"/>
    <mergeCell ref="I12:J12"/>
    <mergeCell ref="B18:K18"/>
    <mergeCell ref="I13:K13"/>
    <mergeCell ref="I15:K15"/>
    <mergeCell ref="B10:G10"/>
    <mergeCell ref="J8:K8"/>
    <mergeCell ref="E11:G11"/>
    <mergeCell ref="E12:G1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4"/>
  <sheetViews>
    <sheetView showGridLines="0" workbookViewId="0">
      <pane ySplit="2" topLeftCell="A3" activePane="bottomLeft" state="frozen"/>
      <selection activeCell="I2" sqref="I2:J2"/>
      <selection pane="bottomLeft" activeCell="I2" sqref="I2:J2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203" t="str">
        <f>TEXT(DATE(YEAR(I2),MONTH(I2)-1,DAY(I2)),"ggg e 年 m 月分申告")</f>
        <v>令和 4 年 7 月分申告</v>
      </c>
      <c r="C2" s="204"/>
      <c r="D2" s="205"/>
      <c r="H2" s="7"/>
      <c r="I2" s="149">
        <f>初期設定!N33</f>
        <v>44788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B2:D2"/>
    <mergeCell ref="I2:J2"/>
    <mergeCell ref="G7:H7"/>
    <mergeCell ref="I7:I8"/>
    <mergeCell ref="J7:J8"/>
    <mergeCell ref="F3:J3"/>
    <mergeCell ref="F7:F8"/>
  </mergeCells>
  <phoneticPr fontId="1"/>
  <dataValidations count="1">
    <dataValidation imeMode="off" allowBlank="1" showInputMessage="1" showErrorMessage="1" sqref="B9:C24 G9:H23" xr:uid="{00000000-0002-0000-0A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M23"/>
  <sheetViews>
    <sheetView showGridLines="0" topLeftCell="A2" workbookViewId="0">
      <selection activeCell="I2" sqref="I2:J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'7月分'!$I$2:$I$2</f>
        <v>44788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8"/>
      <c r="I13" s="174" t="str">
        <f>初期設定!I3</f>
        <v>住所を大蔵村から入力</v>
      </c>
      <c r="J13" s="174"/>
      <c r="K13" s="174"/>
      <c r="L13" s="99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100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ht="9.7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4 年 7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'7月分'!G24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'7月分'!H24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'7月分'!I24</f>
        <v>0</v>
      </c>
      <c r="K23" s="194"/>
      <c r="L23" s="82" t="s">
        <v>13</v>
      </c>
      <c r="M23" s="32"/>
    </row>
  </sheetData>
  <mergeCells count="26">
    <mergeCell ref="B10:G10"/>
    <mergeCell ref="J8:K8"/>
    <mergeCell ref="A6:M6"/>
    <mergeCell ref="I14:K14"/>
    <mergeCell ref="E11:G11"/>
    <mergeCell ref="E12:G12"/>
    <mergeCell ref="I12:J12"/>
    <mergeCell ref="C20:G20"/>
    <mergeCell ref="B18:K18"/>
    <mergeCell ref="I13:K13"/>
    <mergeCell ref="I15:K15"/>
    <mergeCell ref="A20:B20"/>
    <mergeCell ref="E13:G16"/>
    <mergeCell ref="A22:A23"/>
    <mergeCell ref="E22:E23"/>
    <mergeCell ref="D21:F21"/>
    <mergeCell ref="F22:F23"/>
    <mergeCell ref="G22:G23"/>
    <mergeCell ref="A21:B21"/>
    <mergeCell ref="H23:I23"/>
    <mergeCell ref="J23:K23"/>
    <mergeCell ref="J20:M20"/>
    <mergeCell ref="J22:M22"/>
    <mergeCell ref="H20:I20"/>
    <mergeCell ref="H21:H22"/>
    <mergeCell ref="L21:M21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4"/>
  <sheetViews>
    <sheetView showGridLines="0" workbookViewId="0">
      <pane ySplit="2" topLeftCell="A3" activePane="bottomLeft" state="frozen"/>
      <selection activeCell="I2" sqref="I2:J2"/>
      <selection pane="bottomLeft" activeCell="I2" sqref="I2:J2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203" t="str">
        <f>TEXT(DATE(YEAR(I2),MONTH(I2)-1,DAY(I2)),"ggg e 年 m 月分申告")</f>
        <v>令和 4 年 8 月分申告</v>
      </c>
      <c r="C2" s="204"/>
      <c r="D2" s="205"/>
      <c r="H2" s="7"/>
      <c r="I2" s="149">
        <f>初期設定!N34</f>
        <v>44819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I2:J2"/>
    <mergeCell ref="G7:H7"/>
    <mergeCell ref="I7:I8"/>
    <mergeCell ref="J7:J8"/>
    <mergeCell ref="B2:D2"/>
    <mergeCell ref="F7:F8"/>
    <mergeCell ref="F3:J3"/>
  </mergeCells>
  <phoneticPr fontId="1"/>
  <dataValidations count="1">
    <dataValidation imeMode="off" allowBlank="1" showInputMessage="1" showErrorMessage="1" sqref="B9:C24 G9:H23" xr:uid="{00000000-0002-0000-0C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M23"/>
  <sheetViews>
    <sheetView showGridLines="0" topLeftCell="A2" workbookViewId="0">
      <selection activeCell="I2" sqref="I2:J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'8月分'!$I$2:$I$2</f>
        <v>44819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8"/>
      <c r="I13" s="174" t="str">
        <f>初期設定!I3</f>
        <v>住所を大蔵村から入力</v>
      </c>
      <c r="J13" s="174"/>
      <c r="K13" s="174"/>
      <c r="L13" s="99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93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4 年 8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'8月分'!G24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'8月分'!H24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'8月分'!I24</f>
        <v>0</v>
      </c>
      <c r="K23" s="194"/>
      <c r="L23" s="82" t="s">
        <v>13</v>
      </c>
      <c r="M23" s="32"/>
    </row>
  </sheetData>
  <mergeCells count="26">
    <mergeCell ref="G22:G23"/>
    <mergeCell ref="C20:G20"/>
    <mergeCell ref="H23:I23"/>
    <mergeCell ref="J23:K23"/>
    <mergeCell ref="J20:M20"/>
    <mergeCell ref="J22:M22"/>
    <mergeCell ref="H20:I20"/>
    <mergeCell ref="H21:H22"/>
    <mergeCell ref="L21:M21"/>
    <mergeCell ref="A20:B20"/>
    <mergeCell ref="A21:B21"/>
    <mergeCell ref="A22:A23"/>
    <mergeCell ref="E22:E23"/>
    <mergeCell ref="D21:F21"/>
    <mergeCell ref="F22:F23"/>
    <mergeCell ref="A6:M6"/>
    <mergeCell ref="I14:K14"/>
    <mergeCell ref="E13:G16"/>
    <mergeCell ref="I12:J12"/>
    <mergeCell ref="B18:K18"/>
    <mergeCell ref="I13:K13"/>
    <mergeCell ref="I15:K15"/>
    <mergeCell ref="B10:G10"/>
    <mergeCell ref="J8:K8"/>
    <mergeCell ref="E11:G11"/>
    <mergeCell ref="E12:G1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4"/>
  <sheetViews>
    <sheetView showGridLines="0" workbookViewId="0">
      <pane ySplit="2" topLeftCell="A3" activePane="bottomLeft" state="frozen"/>
      <selection activeCell="I2" sqref="I2:J2"/>
      <selection pane="bottomLeft" activeCell="I2" sqref="I2:J2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203" t="str">
        <f>TEXT(DATE(YEAR(I2),MONTH(I2)-1,DAY(I2)),"ggg e 年 m 月分申告")</f>
        <v>令和 4 年 9 月分申告</v>
      </c>
      <c r="C2" s="204"/>
      <c r="D2" s="205"/>
      <c r="H2" s="7"/>
      <c r="I2" s="149">
        <f>初期設定!N35</f>
        <v>44851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B2:D2"/>
    <mergeCell ref="I2:J2"/>
    <mergeCell ref="G7:H7"/>
    <mergeCell ref="I7:I8"/>
    <mergeCell ref="J7:J8"/>
    <mergeCell ref="F3:J3"/>
    <mergeCell ref="F7:F8"/>
  </mergeCells>
  <phoneticPr fontId="1"/>
  <dataValidations count="1">
    <dataValidation imeMode="off" allowBlank="1" showInputMessage="1" showErrorMessage="1" sqref="B9:C24 G9:H23" xr:uid="{00000000-0002-0000-0E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M23"/>
  <sheetViews>
    <sheetView showGridLines="0" topLeftCell="A2" workbookViewId="0">
      <selection activeCell="I2" sqref="I2:J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'9月分'!$I$2:$I$2</f>
        <v>44851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8"/>
      <c r="I13" s="174" t="str">
        <f>初期設定!I3</f>
        <v>住所を大蔵村から入力</v>
      </c>
      <c r="J13" s="174"/>
      <c r="K13" s="174"/>
      <c r="L13" s="99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93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4 年 9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'9月分'!G24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'9月分'!H24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'9月分'!I24</f>
        <v>0</v>
      </c>
      <c r="K23" s="194"/>
      <c r="L23" s="82" t="s">
        <v>13</v>
      </c>
      <c r="M23" s="32"/>
    </row>
  </sheetData>
  <mergeCells count="26">
    <mergeCell ref="B10:G10"/>
    <mergeCell ref="J8:K8"/>
    <mergeCell ref="A6:M6"/>
    <mergeCell ref="I14:K14"/>
    <mergeCell ref="E11:G11"/>
    <mergeCell ref="E12:G12"/>
    <mergeCell ref="I12:J12"/>
    <mergeCell ref="C20:G20"/>
    <mergeCell ref="B18:K18"/>
    <mergeCell ref="I13:K13"/>
    <mergeCell ref="I15:K15"/>
    <mergeCell ref="A20:B20"/>
    <mergeCell ref="E13:G16"/>
    <mergeCell ref="A22:A23"/>
    <mergeCell ref="E22:E23"/>
    <mergeCell ref="D21:F21"/>
    <mergeCell ref="F22:F23"/>
    <mergeCell ref="G22:G23"/>
    <mergeCell ref="A21:B21"/>
    <mergeCell ref="H23:I23"/>
    <mergeCell ref="J23:K23"/>
    <mergeCell ref="J20:M20"/>
    <mergeCell ref="J22:M22"/>
    <mergeCell ref="H20:I20"/>
    <mergeCell ref="H21:H22"/>
    <mergeCell ref="L21:M21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4"/>
  <sheetViews>
    <sheetView showGridLines="0" workbookViewId="0">
      <pane ySplit="2" topLeftCell="A3" activePane="bottomLeft" state="frozen"/>
      <selection activeCell="I2" sqref="I2:J2"/>
      <selection pane="bottomLeft" activeCell="I2" sqref="I2:J2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203" t="str">
        <f>TEXT(DATE(YEAR(I2),MONTH(I2)-1,DAY(I2)),"ggg e 年 m 月分申告")</f>
        <v>令和 4 年 10 月分申告</v>
      </c>
      <c r="C2" s="204"/>
      <c r="D2" s="205"/>
      <c r="H2" s="7"/>
      <c r="I2" s="149">
        <f>初期設定!N36</f>
        <v>44880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I2:J2"/>
    <mergeCell ref="G7:H7"/>
    <mergeCell ref="I7:I8"/>
    <mergeCell ref="J7:J8"/>
    <mergeCell ref="B2:D2"/>
    <mergeCell ref="F7:F8"/>
    <mergeCell ref="F3:J3"/>
  </mergeCells>
  <phoneticPr fontId="1"/>
  <dataValidations count="1">
    <dataValidation imeMode="off" allowBlank="1" showInputMessage="1" showErrorMessage="1" sqref="B9:C24 G9:H23" xr:uid="{00000000-0002-0000-10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5:M23"/>
  <sheetViews>
    <sheetView showGridLines="0" topLeftCell="A2" workbookViewId="0">
      <selection activeCell="I2" sqref="I2:J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'10月分'!$I$2:$I$2</f>
        <v>44880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8"/>
      <c r="I13" s="174" t="str">
        <f>初期設定!I3</f>
        <v>住所を大蔵村から入力</v>
      </c>
      <c r="J13" s="174"/>
      <c r="K13" s="174"/>
      <c r="L13" s="99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93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4 年 10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'10月分'!G24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'10月分'!H24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'10月分'!I24</f>
        <v>0</v>
      </c>
      <c r="K23" s="194"/>
      <c r="L23" s="82" t="s">
        <v>13</v>
      </c>
      <c r="M23" s="32"/>
    </row>
  </sheetData>
  <mergeCells count="26">
    <mergeCell ref="G22:G23"/>
    <mergeCell ref="C20:G20"/>
    <mergeCell ref="H23:I23"/>
    <mergeCell ref="J23:K23"/>
    <mergeCell ref="J20:M20"/>
    <mergeCell ref="J22:M22"/>
    <mergeCell ref="H20:I20"/>
    <mergeCell ref="H21:H22"/>
    <mergeCell ref="L21:M21"/>
    <mergeCell ref="A20:B20"/>
    <mergeCell ref="A21:B21"/>
    <mergeCell ref="A22:A23"/>
    <mergeCell ref="E22:E23"/>
    <mergeCell ref="D21:F21"/>
    <mergeCell ref="F22:F23"/>
    <mergeCell ref="A6:M6"/>
    <mergeCell ref="I14:K14"/>
    <mergeCell ref="E13:G16"/>
    <mergeCell ref="I12:J12"/>
    <mergeCell ref="B18:K18"/>
    <mergeCell ref="I13:K13"/>
    <mergeCell ref="I15:K15"/>
    <mergeCell ref="B10:G10"/>
    <mergeCell ref="J8:K8"/>
    <mergeCell ref="E11:G11"/>
    <mergeCell ref="E12:G1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4"/>
  <sheetViews>
    <sheetView showGridLines="0" workbookViewId="0">
      <pane ySplit="2" topLeftCell="A3" activePane="bottomLeft" state="frozen"/>
      <selection activeCell="I2" sqref="I2:J2"/>
      <selection pane="bottomLeft" activeCell="I2" sqref="I2:J2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203" t="str">
        <f>TEXT(DATE(YEAR(I2),MONTH(I2)-1,DAY(I2)),"ggg e 年 m 月分申告")</f>
        <v>令和 4 年 11 月分申告</v>
      </c>
      <c r="C2" s="204"/>
      <c r="D2" s="205"/>
      <c r="H2" s="7"/>
      <c r="I2" s="149">
        <f>初期設定!N37</f>
        <v>44910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B2:D2"/>
    <mergeCell ref="I2:J2"/>
    <mergeCell ref="G7:H7"/>
    <mergeCell ref="I7:I8"/>
    <mergeCell ref="J7:J8"/>
    <mergeCell ref="F3:J3"/>
    <mergeCell ref="F7:F8"/>
  </mergeCells>
  <phoneticPr fontId="1"/>
  <dataValidations count="1">
    <dataValidation imeMode="off" allowBlank="1" showInputMessage="1" showErrorMessage="1" sqref="B9:C24 G9:H23" xr:uid="{00000000-0002-0000-12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8"/>
  <sheetViews>
    <sheetView showGridLines="0" workbookViewId="0">
      <selection activeCell="C6" sqref="C6"/>
    </sheetView>
  </sheetViews>
  <sheetFormatPr defaultRowHeight="13.5" x14ac:dyDescent="0.15"/>
  <cols>
    <col min="2" max="2" width="9.75" customWidth="1"/>
    <col min="3" max="5" width="12" customWidth="1"/>
    <col min="6" max="6" width="13.625" customWidth="1"/>
  </cols>
  <sheetData>
    <row r="1" spans="2:6" ht="9" customHeight="1" x14ac:dyDescent="0.15"/>
    <row r="2" spans="2:6" ht="18.75" x14ac:dyDescent="0.2">
      <c r="B2" s="140" t="s">
        <v>41</v>
      </c>
      <c r="C2" s="140"/>
      <c r="D2" s="140"/>
      <c r="E2" s="140"/>
      <c r="F2" s="140"/>
    </row>
    <row r="3" spans="2:6" ht="33.75" customHeight="1" x14ac:dyDescent="0.15">
      <c r="B3" s="77" t="str">
        <f>TEXT(初期設定!N29,"ggg e 年度")</f>
        <v>令和 4 年度</v>
      </c>
    </row>
    <row r="4" spans="2:6" ht="16.5" customHeight="1" x14ac:dyDescent="0.15">
      <c r="B4" s="139"/>
      <c r="C4" s="138" t="s">
        <v>40</v>
      </c>
      <c r="D4" s="138"/>
      <c r="E4" s="138"/>
      <c r="F4" s="138" t="s">
        <v>39</v>
      </c>
    </row>
    <row r="5" spans="2:6" ht="16.5" customHeight="1" x14ac:dyDescent="0.15">
      <c r="B5" s="139"/>
      <c r="C5" s="65" t="s">
        <v>1</v>
      </c>
      <c r="D5" s="66" t="s">
        <v>2</v>
      </c>
      <c r="E5" s="67" t="s">
        <v>4</v>
      </c>
      <c r="F5" s="138"/>
    </row>
    <row r="6" spans="2:6" ht="23.25" customHeight="1" x14ac:dyDescent="0.15">
      <c r="B6" s="59" t="s">
        <v>27</v>
      </c>
      <c r="C6" s="68">
        <f>'3月分'!G$24</f>
        <v>0</v>
      </c>
      <c r="D6" s="69">
        <f>'3月分'!H$24</f>
        <v>0</v>
      </c>
      <c r="E6" s="70">
        <f t="shared" ref="E6:E17" si="0">SUM(C6:D6)</f>
        <v>0</v>
      </c>
      <c r="F6" s="60">
        <f t="shared" ref="F6:F17" si="1">C6*150+D6*75</f>
        <v>0</v>
      </c>
    </row>
    <row r="7" spans="2:6" ht="23.25" customHeight="1" x14ac:dyDescent="0.15">
      <c r="B7" s="59" t="s">
        <v>28</v>
      </c>
      <c r="C7" s="68">
        <f>'4月分'!G$24</f>
        <v>0</v>
      </c>
      <c r="D7" s="69">
        <f>'4月分'!H$24</f>
        <v>0</v>
      </c>
      <c r="E7" s="70">
        <f t="shared" si="0"/>
        <v>0</v>
      </c>
      <c r="F7" s="60">
        <f t="shared" si="1"/>
        <v>0</v>
      </c>
    </row>
    <row r="8" spans="2:6" ht="23.25" customHeight="1" x14ac:dyDescent="0.15">
      <c r="B8" s="59" t="s">
        <v>29</v>
      </c>
      <c r="C8" s="68">
        <f>'5月分'!G$24</f>
        <v>0</v>
      </c>
      <c r="D8" s="69">
        <f>'5月分'!H$24</f>
        <v>0</v>
      </c>
      <c r="E8" s="70">
        <f t="shared" si="0"/>
        <v>0</v>
      </c>
      <c r="F8" s="60">
        <f t="shared" si="1"/>
        <v>0</v>
      </c>
    </row>
    <row r="9" spans="2:6" ht="23.25" customHeight="1" x14ac:dyDescent="0.15">
      <c r="B9" s="59" t="s">
        <v>30</v>
      </c>
      <c r="C9" s="68">
        <f>'6月分'!G$24</f>
        <v>0</v>
      </c>
      <c r="D9" s="69">
        <f>'6月分'!H$24</f>
        <v>0</v>
      </c>
      <c r="E9" s="70">
        <f t="shared" si="0"/>
        <v>0</v>
      </c>
      <c r="F9" s="60">
        <f t="shared" si="1"/>
        <v>0</v>
      </c>
    </row>
    <row r="10" spans="2:6" ht="23.25" customHeight="1" x14ac:dyDescent="0.15">
      <c r="B10" s="59" t="s">
        <v>31</v>
      </c>
      <c r="C10" s="68">
        <f>'7月分'!G$24</f>
        <v>0</v>
      </c>
      <c r="D10" s="69">
        <f>'7月分'!H$24</f>
        <v>0</v>
      </c>
      <c r="E10" s="70">
        <f t="shared" si="0"/>
        <v>0</v>
      </c>
      <c r="F10" s="60">
        <f t="shared" si="1"/>
        <v>0</v>
      </c>
    </row>
    <row r="11" spans="2:6" ht="23.25" customHeight="1" x14ac:dyDescent="0.15">
      <c r="B11" s="59" t="s">
        <v>32</v>
      </c>
      <c r="C11" s="68">
        <f>'8月分'!G$24</f>
        <v>0</v>
      </c>
      <c r="D11" s="69">
        <f>'8月分'!H$24</f>
        <v>0</v>
      </c>
      <c r="E11" s="70">
        <f t="shared" si="0"/>
        <v>0</v>
      </c>
      <c r="F11" s="60">
        <f t="shared" si="1"/>
        <v>0</v>
      </c>
    </row>
    <row r="12" spans="2:6" ht="23.25" customHeight="1" x14ac:dyDescent="0.15">
      <c r="B12" s="59" t="s">
        <v>33</v>
      </c>
      <c r="C12" s="68">
        <f>'9月分'!G$24</f>
        <v>0</v>
      </c>
      <c r="D12" s="69">
        <f>'9月分'!H$24</f>
        <v>0</v>
      </c>
      <c r="E12" s="70">
        <f t="shared" si="0"/>
        <v>0</v>
      </c>
      <c r="F12" s="60">
        <f t="shared" si="1"/>
        <v>0</v>
      </c>
    </row>
    <row r="13" spans="2:6" ht="23.25" customHeight="1" x14ac:dyDescent="0.15">
      <c r="B13" s="59" t="s">
        <v>34</v>
      </c>
      <c r="C13" s="68">
        <f>'10月分'!G$24</f>
        <v>0</v>
      </c>
      <c r="D13" s="69">
        <f>'10月分'!H$24</f>
        <v>0</v>
      </c>
      <c r="E13" s="70">
        <f t="shared" si="0"/>
        <v>0</v>
      </c>
      <c r="F13" s="60">
        <f t="shared" si="1"/>
        <v>0</v>
      </c>
    </row>
    <row r="14" spans="2:6" ht="23.25" customHeight="1" x14ac:dyDescent="0.15">
      <c r="B14" s="59" t="s">
        <v>35</v>
      </c>
      <c r="C14" s="68">
        <f>'11月分'!G$24</f>
        <v>0</v>
      </c>
      <c r="D14" s="69">
        <f>'11月分'!H$24</f>
        <v>0</v>
      </c>
      <c r="E14" s="70">
        <f t="shared" si="0"/>
        <v>0</v>
      </c>
      <c r="F14" s="60">
        <f t="shared" si="1"/>
        <v>0</v>
      </c>
    </row>
    <row r="15" spans="2:6" ht="23.25" customHeight="1" x14ac:dyDescent="0.15">
      <c r="B15" s="59" t="s">
        <v>36</v>
      </c>
      <c r="C15" s="68">
        <f>'12月分'!G$24</f>
        <v>0</v>
      </c>
      <c r="D15" s="69">
        <f>'12月分'!H$24</f>
        <v>0</v>
      </c>
      <c r="E15" s="70">
        <f t="shared" si="0"/>
        <v>0</v>
      </c>
      <c r="F15" s="60">
        <f t="shared" si="1"/>
        <v>0</v>
      </c>
    </row>
    <row r="16" spans="2:6" ht="23.25" customHeight="1" x14ac:dyDescent="0.15">
      <c r="B16" s="59" t="s">
        <v>37</v>
      </c>
      <c r="C16" s="68">
        <f>'1月分'!G$24</f>
        <v>0</v>
      </c>
      <c r="D16" s="69">
        <f>'1月分'!H$24</f>
        <v>0</v>
      </c>
      <c r="E16" s="70">
        <f t="shared" si="0"/>
        <v>0</v>
      </c>
      <c r="F16" s="60">
        <f t="shared" si="1"/>
        <v>0</v>
      </c>
    </row>
    <row r="17" spans="2:6" ht="23.25" customHeight="1" thickBot="1" x14ac:dyDescent="0.2">
      <c r="B17" s="61" t="s">
        <v>38</v>
      </c>
      <c r="C17" s="71">
        <f>'2月分'!G$24</f>
        <v>0</v>
      </c>
      <c r="D17" s="72">
        <f>'2月分'!H$24</f>
        <v>0</v>
      </c>
      <c r="E17" s="73">
        <f t="shared" si="0"/>
        <v>0</v>
      </c>
      <c r="F17" s="62">
        <f t="shared" si="1"/>
        <v>0</v>
      </c>
    </row>
    <row r="18" spans="2:6" ht="23.25" customHeight="1" thickTop="1" x14ac:dyDescent="0.15">
      <c r="B18" s="63" t="s">
        <v>4</v>
      </c>
      <c r="C18" s="74">
        <f>SUM(C6:C17)</f>
        <v>0</v>
      </c>
      <c r="D18" s="75">
        <f>SUM(D6:D17)</f>
        <v>0</v>
      </c>
      <c r="E18" s="76">
        <f>SUM(E6:E17)</f>
        <v>0</v>
      </c>
      <c r="F18" s="64">
        <f>SUM(F6:F17)</f>
        <v>0</v>
      </c>
    </row>
  </sheetData>
  <sheetProtection sheet="1" objects="1" scenarios="1"/>
  <mergeCells count="4">
    <mergeCell ref="C4:E4"/>
    <mergeCell ref="F4:F5"/>
    <mergeCell ref="B4:B5"/>
    <mergeCell ref="B2:F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5:M23"/>
  <sheetViews>
    <sheetView showGridLines="0" topLeftCell="A2" workbookViewId="0">
      <selection activeCell="I2" sqref="I2:J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'11月分'!$I$2:$I$2</f>
        <v>44910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8"/>
      <c r="I13" s="174" t="str">
        <f>初期設定!I3</f>
        <v>住所を大蔵村から入力</v>
      </c>
      <c r="J13" s="174"/>
      <c r="K13" s="174"/>
      <c r="L13" s="99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93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4 年 11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'11月分'!G24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'11月分'!H24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'11月分'!I24</f>
        <v>0</v>
      </c>
      <c r="K23" s="194"/>
      <c r="L23" s="82" t="s">
        <v>13</v>
      </c>
      <c r="M23" s="32"/>
    </row>
  </sheetData>
  <mergeCells count="26">
    <mergeCell ref="B10:G10"/>
    <mergeCell ref="J8:K8"/>
    <mergeCell ref="A6:M6"/>
    <mergeCell ref="I14:K14"/>
    <mergeCell ref="E11:G11"/>
    <mergeCell ref="E12:G12"/>
    <mergeCell ref="I12:J12"/>
    <mergeCell ref="C20:G20"/>
    <mergeCell ref="B18:K18"/>
    <mergeCell ref="I13:K13"/>
    <mergeCell ref="I15:K15"/>
    <mergeCell ref="A20:B20"/>
    <mergeCell ref="E13:G16"/>
    <mergeCell ref="A22:A23"/>
    <mergeCell ref="E22:E23"/>
    <mergeCell ref="D21:F21"/>
    <mergeCell ref="F22:F23"/>
    <mergeCell ref="G22:G23"/>
    <mergeCell ref="A21:B21"/>
    <mergeCell ref="H23:I23"/>
    <mergeCell ref="J23:K23"/>
    <mergeCell ref="J20:M20"/>
    <mergeCell ref="J22:M22"/>
    <mergeCell ref="H20:I20"/>
    <mergeCell ref="H21:H22"/>
    <mergeCell ref="L21:M21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4"/>
  <sheetViews>
    <sheetView showGridLines="0" workbookViewId="0">
      <pane ySplit="2" topLeftCell="A3" activePane="bottomLeft" state="frozen"/>
      <selection activeCell="I2" sqref="I2:J2"/>
      <selection pane="bottomLeft" activeCell="I2" sqref="I2:J2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203" t="str">
        <f>TEXT(DATE(YEAR(I2),MONTH(I2)-1,DAY(I2)),"ggg e 年 m 月分申告")</f>
        <v>令和 3 年 12 月分申告</v>
      </c>
      <c r="C2" s="204"/>
      <c r="D2" s="205"/>
      <c r="H2" s="7"/>
      <c r="I2" s="149">
        <f>初期設定!N38</f>
        <v>44577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I2:J2"/>
    <mergeCell ref="G7:H7"/>
    <mergeCell ref="I7:I8"/>
    <mergeCell ref="J7:J8"/>
    <mergeCell ref="B2:D2"/>
    <mergeCell ref="F7:F8"/>
    <mergeCell ref="F3:J3"/>
  </mergeCells>
  <phoneticPr fontId="1"/>
  <dataValidations count="1">
    <dataValidation imeMode="off" allowBlank="1" showInputMessage="1" showErrorMessage="1" sqref="B9:C24 G9:H23" xr:uid="{00000000-0002-0000-14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5:M23"/>
  <sheetViews>
    <sheetView showGridLines="0" topLeftCell="A2" workbookViewId="0">
      <selection activeCell="I2" sqref="I2:J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'12月分'!$I$2:$I$2</f>
        <v>44577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8"/>
      <c r="I13" s="174" t="str">
        <f>初期設定!I3</f>
        <v>住所を大蔵村から入力</v>
      </c>
      <c r="J13" s="174"/>
      <c r="K13" s="174"/>
      <c r="L13" s="99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93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3 年 12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'12月分'!G24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'12月分'!H24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'12月分'!I24</f>
        <v>0</v>
      </c>
      <c r="K23" s="194"/>
      <c r="L23" s="82" t="s">
        <v>13</v>
      </c>
      <c r="M23" s="32"/>
    </row>
  </sheetData>
  <mergeCells count="26">
    <mergeCell ref="G22:G23"/>
    <mergeCell ref="C20:G20"/>
    <mergeCell ref="H23:I23"/>
    <mergeCell ref="J23:K23"/>
    <mergeCell ref="J20:M20"/>
    <mergeCell ref="J22:M22"/>
    <mergeCell ref="H20:I20"/>
    <mergeCell ref="H21:H22"/>
    <mergeCell ref="L21:M21"/>
    <mergeCell ref="A20:B20"/>
    <mergeCell ref="A21:B21"/>
    <mergeCell ref="A22:A23"/>
    <mergeCell ref="E22:E23"/>
    <mergeCell ref="D21:F21"/>
    <mergeCell ref="F22:F23"/>
    <mergeCell ref="A6:M6"/>
    <mergeCell ref="I14:K14"/>
    <mergeCell ref="E13:G16"/>
    <mergeCell ref="I12:J12"/>
    <mergeCell ref="B18:K18"/>
    <mergeCell ref="I13:K13"/>
    <mergeCell ref="I15:K15"/>
    <mergeCell ref="B10:G10"/>
    <mergeCell ref="J8:K8"/>
    <mergeCell ref="E11:G11"/>
    <mergeCell ref="E12:G1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4"/>
  <sheetViews>
    <sheetView showGridLines="0" workbookViewId="0">
      <pane ySplit="2" topLeftCell="A3" activePane="bottomLeft" state="frozen"/>
      <selection activeCell="I2" sqref="I2:J2"/>
      <selection pane="bottomLeft" activeCell="I2" sqref="I2:J2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203" t="str">
        <f>TEXT(DATE(YEAR(I2),MONTH(I2)-1,DAY(I2)),"ggg e 年 m 月分申告")</f>
        <v>令和 4 年 1 月分申告</v>
      </c>
      <c r="C2" s="204"/>
      <c r="D2" s="205"/>
      <c r="H2" s="7"/>
      <c r="I2" s="149">
        <f>初期設定!N39</f>
        <v>44607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B2:D2"/>
    <mergeCell ref="I2:J2"/>
    <mergeCell ref="G7:H7"/>
    <mergeCell ref="I7:I8"/>
    <mergeCell ref="J7:J8"/>
    <mergeCell ref="F3:J3"/>
    <mergeCell ref="F7:F8"/>
  </mergeCells>
  <phoneticPr fontId="1"/>
  <dataValidations count="1">
    <dataValidation imeMode="off" allowBlank="1" showInputMessage="1" showErrorMessage="1" sqref="B9:C24 G9:H23" xr:uid="{00000000-0002-0000-16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5:M23"/>
  <sheetViews>
    <sheetView showGridLines="0" topLeftCell="A2" workbookViewId="0">
      <selection activeCell="I2" sqref="I2:J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'1月分'!$I$2:$I$2</f>
        <v>44607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8"/>
      <c r="I13" s="174" t="str">
        <f>初期設定!I3</f>
        <v>住所を大蔵村から入力</v>
      </c>
      <c r="J13" s="174"/>
      <c r="K13" s="174"/>
      <c r="L13" s="99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93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4 年 1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'1月分'!G24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'1月分'!H24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'1月分'!I24</f>
        <v>0</v>
      </c>
      <c r="K23" s="194"/>
      <c r="L23" s="82" t="s">
        <v>13</v>
      </c>
      <c r="M23" s="32"/>
    </row>
  </sheetData>
  <mergeCells count="26">
    <mergeCell ref="B10:G10"/>
    <mergeCell ref="J8:K8"/>
    <mergeCell ref="A6:M6"/>
    <mergeCell ref="I14:K14"/>
    <mergeCell ref="E11:G11"/>
    <mergeCell ref="E12:G12"/>
    <mergeCell ref="I12:J12"/>
    <mergeCell ref="C20:G20"/>
    <mergeCell ref="B18:K18"/>
    <mergeCell ref="I13:K13"/>
    <mergeCell ref="I15:K15"/>
    <mergeCell ref="A20:B20"/>
    <mergeCell ref="E13:G16"/>
    <mergeCell ref="A22:A23"/>
    <mergeCell ref="E22:E23"/>
    <mergeCell ref="D21:F21"/>
    <mergeCell ref="F22:F23"/>
    <mergeCell ref="G22:G23"/>
    <mergeCell ref="A21:B21"/>
    <mergeCell ref="H23:I23"/>
    <mergeCell ref="J23:K23"/>
    <mergeCell ref="J20:M20"/>
    <mergeCell ref="J22:M22"/>
    <mergeCell ref="H20:I20"/>
    <mergeCell ref="H21:H22"/>
    <mergeCell ref="L21:M21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24"/>
  <sheetViews>
    <sheetView showGridLines="0" workbookViewId="0">
      <pane ySplit="2" topLeftCell="A3" activePane="bottomLeft" state="frozen"/>
      <selection activeCell="I2" sqref="I2:J2"/>
      <selection pane="bottomLeft" activeCell="N11" sqref="N11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203" t="str">
        <f>TEXT(DATE(YEAR(I2),MONTH(I2)-1,DAY(I2)),"ggg e 年 m 月分申告")</f>
        <v>令和 4 年 2 月分申告</v>
      </c>
      <c r="C2" s="204"/>
      <c r="D2" s="205"/>
      <c r="H2" s="7"/>
      <c r="I2" s="149">
        <f>初期設定!N40</f>
        <v>44635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I2:J2"/>
    <mergeCell ref="G7:H7"/>
    <mergeCell ref="I7:I8"/>
    <mergeCell ref="J7:J8"/>
    <mergeCell ref="B2:D2"/>
    <mergeCell ref="F7:F8"/>
    <mergeCell ref="F3:J3"/>
  </mergeCells>
  <phoneticPr fontId="1"/>
  <dataValidations count="1">
    <dataValidation imeMode="off" allowBlank="1" showInputMessage="1" showErrorMessage="1" sqref="B9:C24 G9:H23" xr:uid="{00000000-0002-0000-18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5:M23"/>
  <sheetViews>
    <sheetView showGridLines="0" topLeftCell="A2" workbookViewId="0">
      <selection activeCell="I2" sqref="I2:J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'2月分'!$I$2:$I$2</f>
        <v>44635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8"/>
      <c r="I13" s="174" t="str">
        <f>初期設定!I3</f>
        <v>住所を大蔵村から入力</v>
      </c>
      <c r="J13" s="174"/>
      <c r="K13" s="174"/>
      <c r="L13" s="99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93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4 年 2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'2月分'!G24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'2月分'!H24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'2月分'!I24</f>
        <v>0</v>
      </c>
      <c r="K23" s="194"/>
      <c r="L23" s="82" t="s">
        <v>13</v>
      </c>
      <c r="M23" s="32"/>
    </row>
  </sheetData>
  <mergeCells count="26">
    <mergeCell ref="G22:G23"/>
    <mergeCell ref="C20:G20"/>
    <mergeCell ref="H23:I23"/>
    <mergeCell ref="J23:K23"/>
    <mergeCell ref="J20:M20"/>
    <mergeCell ref="J22:M22"/>
    <mergeCell ref="H20:I20"/>
    <mergeCell ref="H21:H22"/>
    <mergeCell ref="L21:M21"/>
    <mergeCell ref="A20:B20"/>
    <mergeCell ref="A21:B21"/>
    <mergeCell ref="A22:A23"/>
    <mergeCell ref="E22:E23"/>
    <mergeCell ref="D21:F21"/>
    <mergeCell ref="F22:F23"/>
    <mergeCell ref="A6:M6"/>
    <mergeCell ref="I14:K14"/>
    <mergeCell ref="E13:G16"/>
    <mergeCell ref="I12:J12"/>
    <mergeCell ref="B18:K18"/>
    <mergeCell ref="I13:K13"/>
    <mergeCell ref="I15:K15"/>
    <mergeCell ref="B10:G10"/>
    <mergeCell ref="J8:K8"/>
    <mergeCell ref="E11:G11"/>
    <mergeCell ref="E12:G1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"/>
  <sheetViews>
    <sheetView showGridLines="0" workbookViewId="0">
      <pane ySplit="2" topLeftCell="A3" activePane="bottomLeft" state="frozen"/>
      <selection activeCell="H4" sqref="H4"/>
      <selection pane="bottomLeft" activeCell="M5" sqref="M5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153" t="str">
        <f>TEXT(DATE(YEAR(I2),MONTH(I2)-1,DAY(I2)),"ggg e 年 m 月分申告")</f>
        <v>令和 4 年 3 月分申告</v>
      </c>
      <c r="C2" s="154"/>
      <c r="D2" s="155"/>
      <c r="H2" s="7"/>
      <c r="I2" s="149">
        <f>初期設定!N29</f>
        <v>44666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I2:J2"/>
    <mergeCell ref="G7:H7"/>
    <mergeCell ref="I7:I8"/>
    <mergeCell ref="J7:J8"/>
    <mergeCell ref="B2:D2"/>
    <mergeCell ref="F7:F8"/>
    <mergeCell ref="F3:J3"/>
  </mergeCells>
  <phoneticPr fontId="1"/>
  <dataValidations count="1">
    <dataValidation imeMode="off" allowBlank="1" showInputMessage="1" showErrorMessage="1" sqref="B9:C24 G9:H23" xr:uid="{00000000-0002-0000-02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M23"/>
  <sheetViews>
    <sheetView showGridLines="0" workbookViewId="0">
      <selection activeCell="I12" sqref="I12:J1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'3月分'!$I$2:$I$2</f>
        <v>44666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1"/>
      <c r="I13" s="174" t="str">
        <f>初期設定!I3</f>
        <v>住所を大蔵村から入力</v>
      </c>
      <c r="J13" s="174"/>
      <c r="K13" s="174"/>
      <c r="L13" s="92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93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ht="9.75" customHeight="1" x14ac:dyDescent="0.15">
      <c r="A17" s="4"/>
      <c r="B17" s="5"/>
      <c r="C17" s="81"/>
      <c r="D17" s="81"/>
      <c r="E17" s="81"/>
      <c r="F17" s="81"/>
      <c r="G17" s="81"/>
      <c r="H17" s="5"/>
      <c r="I17" s="80"/>
      <c r="J17" s="80"/>
      <c r="K17" s="80"/>
      <c r="L17" s="80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4 年 3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'3月分'!G24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'3月分'!H24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'3月分'!I24</f>
        <v>0</v>
      </c>
      <c r="K23" s="194"/>
      <c r="L23" s="82" t="s">
        <v>13</v>
      </c>
      <c r="M23" s="32"/>
    </row>
  </sheetData>
  <mergeCells count="26">
    <mergeCell ref="G22:G23"/>
    <mergeCell ref="C20:G20"/>
    <mergeCell ref="H23:I23"/>
    <mergeCell ref="J23:K23"/>
    <mergeCell ref="J20:M20"/>
    <mergeCell ref="J22:M22"/>
    <mergeCell ref="H20:I20"/>
    <mergeCell ref="H21:H22"/>
    <mergeCell ref="L21:M21"/>
    <mergeCell ref="A20:B20"/>
    <mergeCell ref="A21:B21"/>
    <mergeCell ref="A22:A23"/>
    <mergeCell ref="E22:E23"/>
    <mergeCell ref="D21:F21"/>
    <mergeCell ref="F22:F23"/>
    <mergeCell ref="A6:M6"/>
    <mergeCell ref="I14:K14"/>
    <mergeCell ref="E13:G16"/>
    <mergeCell ref="I12:J12"/>
    <mergeCell ref="B18:K18"/>
    <mergeCell ref="I13:K13"/>
    <mergeCell ref="I15:K15"/>
    <mergeCell ref="B10:G10"/>
    <mergeCell ref="J8:K8"/>
    <mergeCell ref="E11:G11"/>
    <mergeCell ref="E12:G1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showGridLines="0" workbookViewId="0">
      <pane ySplit="2" topLeftCell="A3" activePane="bottomLeft" state="frozen"/>
      <selection activeCell="I2" sqref="I2:J2"/>
      <selection pane="bottomLeft" activeCell="I2" sqref="I2:J2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203" t="str">
        <f>TEXT(DATE(YEAR(I2),MONTH(I2)-1,DAY(I2)),"ggg e 年 m 月分申告")</f>
        <v>令和 4 年 4 月分申告</v>
      </c>
      <c r="C2" s="204"/>
      <c r="D2" s="205"/>
      <c r="H2" s="7"/>
      <c r="I2" s="149">
        <f>初期設定!N30</f>
        <v>44697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B2:D2"/>
    <mergeCell ref="I2:J2"/>
    <mergeCell ref="G7:H7"/>
    <mergeCell ref="I7:I8"/>
    <mergeCell ref="J7:J8"/>
    <mergeCell ref="F3:J3"/>
    <mergeCell ref="F7:F8"/>
  </mergeCells>
  <phoneticPr fontId="1"/>
  <dataValidations count="1">
    <dataValidation imeMode="off" allowBlank="1" showInputMessage="1" showErrorMessage="1" sqref="B9:C24 G9:H23" xr:uid="{00000000-0002-0000-04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M23"/>
  <sheetViews>
    <sheetView showGridLines="0" workbookViewId="0">
      <selection activeCell="I2" sqref="I2:J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'4月分'!$I$2:$I$2</f>
        <v>44697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1"/>
      <c r="I13" s="174" t="str">
        <f>初期設定!I3</f>
        <v>住所を大蔵村から入力</v>
      </c>
      <c r="J13" s="174"/>
      <c r="K13" s="174"/>
      <c r="L13" s="92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93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ht="9.7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4 年 4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'4月分'!G24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'4月分'!H24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'4月分'!I24</f>
        <v>0</v>
      </c>
      <c r="K23" s="194"/>
      <c r="L23" s="82" t="s">
        <v>13</v>
      </c>
      <c r="M23" s="32"/>
    </row>
  </sheetData>
  <mergeCells count="26">
    <mergeCell ref="B10:G10"/>
    <mergeCell ref="J8:K8"/>
    <mergeCell ref="A6:M6"/>
    <mergeCell ref="I14:K14"/>
    <mergeCell ref="E11:G11"/>
    <mergeCell ref="E12:G12"/>
    <mergeCell ref="I12:J12"/>
    <mergeCell ref="C20:G20"/>
    <mergeCell ref="B18:K18"/>
    <mergeCell ref="I13:K13"/>
    <mergeCell ref="I15:K15"/>
    <mergeCell ref="A20:B20"/>
    <mergeCell ref="E13:G16"/>
    <mergeCell ref="A22:A23"/>
    <mergeCell ref="E22:E23"/>
    <mergeCell ref="D21:F21"/>
    <mergeCell ref="F22:F23"/>
    <mergeCell ref="G22:G23"/>
    <mergeCell ref="A21:B21"/>
    <mergeCell ref="H23:I23"/>
    <mergeCell ref="J23:K23"/>
    <mergeCell ref="J20:M20"/>
    <mergeCell ref="J22:M22"/>
    <mergeCell ref="H20:I20"/>
    <mergeCell ref="H21:H22"/>
    <mergeCell ref="L21:M21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"/>
  <sheetViews>
    <sheetView showGridLines="0" workbookViewId="0">
      <pane ySplit="2" topLeftCell="A3" activePane="bottomLeft" state="frozen"/>
      <selection activeCell="I2" sqref="I2:J2"/>
      <selection pane="bottomLeft" activeCell="I2" sqref="I2:J2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203" t="str">
        <f>TEXT(DATE(YEAR(I2),MONTH(I2)-1,DAY(I2)),"ggg e 年 m 月分申告")</f>
        <v>令和 4 年 5 月分申告</v>
      </c>
      <c r="C2" s="204"/>
      <c r="D2" s="205"/>
      <c r="H2" s="7"/>
      <c r="I2" s="149">
        <f>初期設定!N31</f>
        <v>44727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B2:D2"/>
    <mergeCell ref="I2:J2"/>
    <mergeCell ref="G7:H7"/>
    <mergeCell ref="I7:I8"/>
    <mergeCell ref="J7:J8"/>
    <mergeCell ref="F3:J3"/>
    <mergeCell ref="F7:F8"/>
  </mergeCells>
  <phoneticPr fontId="1"/>
  <dataValidations count="1">
    <dataValidation imeMode="off" allowBlank="1" showInputMessage="1" showErrorMessage="1" sqref="B9:C24 G9:H23" xr:uid="{00000000-0002-0000-06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M23"/>
  <sheetViews>
    <sheetView showGridLines="0" topLeftCell="A4" workbookViewId="0">
      <selection activeCell="I2" sqref="I2:J2"/>
    </sheetView>
  </sheetViews>
  <sheetFormatPr defaultRowHeight="13.5" x14ac:dyDescent="0.15"/>
  <cols>
    <col min="1" max="1" width="6.75" customWidth="1"/>
    <col min="2" max="2" width="5.25" bestFit="1" customWidth="1"/>
    <col min="3" max="3" width="11" customWidth="1"/>
    <col min="4" max="4" width="3.5" bestFit="1" customWidth="1"/>
    <col min="5" max="5" width="2.875" bestFit="1" customWidth="1"/>
    <col min="6" max="6" width="11" customWidth="1"/>
    <col min="7" max="7" width="5.25" bestFit="1" customWidth="1"/>
    <col min="8" max="8" width="2.875" bestFit="1" customWidth="1"/>
    <col min="9" max="10" width="11" bestFit="1" customWidth="1"/>
    <col min="11" max="11" width="15.5" customWidth="1"/>
    <col min="12" max="12" width="4.375" customWidth="1"/>
    <col min="13" max="13" width="1.25" customWidth="1"/>
  </cols>
  <sheetData>
    <row r="5" spans="1:13" ht="14.25" thickBot="1" x14ac:dyDescent="0.2"/>
    <row r="6" spans="1:13" ht="35.25" customHeight="1" thickBot="1" x14ac:dyDescent="0.2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14.25" x14ac:dyDescent="0.15">
      <c r="A8" s="4"/>
      <c r="B8" s="5"/>
      <c r="C8" s="5"/>
      <c r="D8" s="5"/>
      <c r="E8" s="5"/>
      <c r="F8" s="5"/>
      <c r="G8" s="5"/>
      <c r="H8" s="5"/>
      <c r="I8" s="5"/>
      <c r="J8" s="177">
        <f>'5月分'!$I$2:$I$2</f>
        <v>44727</v>
      </c>
      <c r="K8" s="177"/>
      <c r="L8" s="84"/>
      <c r="M8" s="6"/>
    </row>
    <row r="9" spans="1: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4.25" x14ac:dyDescent="0.15">
      <c r="A10" s="4"/>
      <c r="B10" s="176" t="s">
        <v>21</v>
      </c>
      <c r="C10" s="176"/>
      <c r="D10" s="176"/>
      <c r="E10" s="176"/>
      <c r="F10" s="176"/>
      <c r="G10" s="176"/>
      <c r="H10" s="5"/>
      <c r="I10" s="5"/>
      <c r="J10" s="5"/>
      <c r="K10" s="5"/>
      <c r="L10" s="5"/>
      <c r="M10" s="6"/>
    </row>
    <row r="11" spans="1:13" ht="18" customHeight="1" x14ac:dyDescent="0.15">
      <c r="A11" s="4"/>
      <c r="C11" s="87"/>
      <c r="D11" s="87"/>
      <c r="E11" s="178" t="s">
        <v>20</v>
      </c>
      <c r="F11" s="178"/>
      <c r="G11" s="178"/>
      <c r="H11" s="5"/>
      <c r="I11" s="5"/>
      <c r="J11" s="5"/>
      <c r="K11" s="5"/>
      <c r="L11" s="5"/>
      <c r="M11" s="6"/>
    </row>
    <row r="12" spans="1:13" ht="19.5" customHeight="1" x14ac:dyDescent="0.15">
      <c r="A12" s="4"/>
      <c r="B12" s="85"/>
      <c r="C12" s="86"/>
      <c r="D12" s="86"/>
      <c r="E12" s="179" t="s">
        <v>45</v>
      </c>
      <c r="F12" s="180"/>
      <c r="G12" s="181"/>
      <c r="H12" s="88"/>
      <c r="I12" s="172" t="str">
        <f>初期設定!I6</f>
        <v>ここに、１２桁又は１３桁の番号を入力</v>
      </c>
      <c r="J12" s="172"/>
      <c r="K12" s="89"/>
      <c r="L12" s="90"/>
      <c r="M12" s="6"/>
    </row>
    <row r="13" spans="1:13" ht="18.75" customHeight="1" x14ac:dyDescent="0.15">
      <c r="A13" s="4"/>
      <c r="C13" s="87"/>
      <c r="D13" s="87"/>
      <c r="E13" s="163" t="s">
        <v>47</v>
      </c>
      <c r="F13" s="164"/>
      <c r="G13" s="165"/>
      <c r="H13" s="98"/>
      <c r="I13" s="174" t="str">
        <f>初期設定!I3</f>
        <v>住所を大蔵村から入力</v>
      </c>
      <c r="J13" s="174"/>
      <c r="K13" s="174"/>
      <c r="L13" s="99"/>
      <c r="M13" s="6"/>
    </row>
    <row r="14" spans="1:13" ht="18.75" customHeight="1" x14ac:dyDescent="0.15">
      <c r="A14" s="4"/>
      <c r="C14" s="87"/>
      <c r="D14" s="87"/>
      <c r="E14" s="166"/>
      <c r="F14" s="167"/>
      <c r="G14" s="168"/>
      <c r="H14" s="100"/>
      <c r="I14" s="162" t="str">
        <f>初期設定!I4</f>
        <v>ここに、旅館名を入力</v>
      </c>
      <c r="J14" s="162"/>
      <c r="K14" s="162"/>
      <c r="L14" s="94"/>
      <c r="M14" s="6"/>
    </row>
    <row r="15" spans="1:13" ht="18.75" customHeight="1" x14ac:dyDescent="0.2">
      <c r="A15" s="4"/>
      <c r="B15" s="81"/>
      <c r="C15" s="81"/>
      <c r="D15" s="81"/>
      <c r="E15" s="166"/>
      <c r="F15" s="167"/>
      <c r="G15" s="168"/>
      <c r="H15" s="93"/>
      <c r="I15" s="175" t="str">
        <f>初期設定!I5</f>
        <v>ここに、代表者名を入力</v>
      </c>
      <c r="J15" s="175"/>
      <c r="K15" s="175"/>
      <c r="L15" s="101" t="s">
        <v>22</v>
      </c>
      <c r="M15" s="49"/>
    </row>
    <row r="16" spans="1:13" ht="18.75" customHeight="1" x14ac:dyDescent="0.15">
      <c r="A16" s="4"/>
      <c r="B16" s="5"/>
      <c r="D16" s="87"/>
      <c r="E16" s="169"/>
      <c r="F16" s="170"/>
      <c r="G16" s="171"/>
      <c r="H16" s="95"/>
      <c r="I16" s="96"/>
      <c r="J16" s="96"/>
      <c r="K16" s="96"/>
      <c r="L16" s="97"/>
      <c r="M16" s="6"/>
    </row>
    <row r="17" spans="1:13" ht="9.7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30.75" customHeight="1" x14ac:dyDescent="0.15">
      <c r="A18" s="4"/>
      <c r="B18" s="173" t="str">
        <f>"　大蔵村税条例第１４２条第３項の規定により　"&amp;TEXT(DATE(YEAR(J8),MONTH(J8)-1,DAY(J8)),"ggg e 年 m 月分")&amp;"　入湯税の納入について申告します。"</f>
        <v>　大蔵村税条例第１４２条第３項の規定により　令和 4 年 5 月分　入湯税の納入について申告します。</v>
      </c>
      <c r="C18" s="173"/>
      <c r="D18" s="173"/>
      <c r="E18" s="173"/>
      <c r="F18" s="173"/>
      <c r="G18" s="173"/>
      <c r="H18" s="173"/>
      <c r="I18" s="173"/>
      <c r="J18" s="173"/>
      <c r="K18" s="173"/>
      <c r="L18" s="83"/>
      <c r="M18" s="6"/>
    </row>
    <row r="19" spans="1: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27.75" customHeight="1" x14ac:dyDescent="0.15">
      <c r="A20" s="182" t="s">
        <v>7</v>
      </c>
      <c r="B20" s="112"/>
      <c r="C20" s="135" t="s">
        <v>19</v>
      </c>
      <c r="D20" s="135"/>
      <c r="E20" s="135"/>
      <c r="F20" s="135"/>
      <c r="G20" s="137"/>
      <c r="H20" s="111" t="s">
        <v>17</v>
      </c>
      <c r="I20" s="112"/>
      <c r="J20" s="195" t="str">
        <f>初期設定!J8</f>
        <v>旅館名を入力</v>
      </c>
      <c r="K20" s="195"/>
      <c r="L20" s="196"/>
      <c r="M20" s="197"/>
    </row>
    <row r="21" spans="1:13" ht="27.75" customHeight="1" x14ac:dyDescent="0.15">
      <c r="A21" s="182" t="s">
        <v>8</v>
      </c>
      <c r="B21" s="112"/>
      <c r="C21" s="25" t="s">
        <v>11</v>
      </c>
      <c r="D21" s="187" t="str">
        <f>初期設定!D9</f>
        <v>南山000-00</v>
      </c>
      <c r="E21" s="187"/>
      <c r="F21" s="187"/>
      <c r="G21" s="26" t="s">
        <v>12</v>
      </c>
      <c r="H21" s="129" t="s">
        <v>10</v>
      </c>
      <c r="I21" s="30" t="s">
        <v>16</v>
      </c>
      <c r="J21" s="23" t="s">
        <v>11</v>
      </c>
      <c r="K21" s="58" t="str">
        <f>初期設定!K9</f>
        <v>南山000-00</v>
      </c>
      <c r="L21" s="201" t="s">
        <v>12</v>
      </c>
      <c r="M21" s="202"/>
    </row>
    <row r="22" spans="1:13" ht="27.75" customHeight="1" x14ac:dyDescent="0.15">
      <c r="A22" s="183" t="s">
        <v>14</v>
      </c>
      <c r="B22" s="27" t="s">
        <v>1</v>
      </c>
      <c r="C22" s="28">
        <f>'5月分'!G24</f>
        <v>0</v>
      </c>
      <c r="D22" s="29" t="s">
        <v>9</v>
      </c>
      <c r="E22" s="185" t="s">
        <v>4</v>
      </c>
      <c r="F22" s="188">
        <f>SUM(C22:C23)</f>
        <v>0</v>
      </c>
      <c r="G22" s="133" t="s">
        <v>9</v>
      </c>
      <c r="H22" s="130"/>
      <c r="I22" s="31" t="s">
        <v>15</v>
      </c>
      <c r="J22" s="198" t="str">
        <f>初期設定!J10</f>
        <v>代表者名を入力</v>
      </c>
      <c r="K22" s="199"/>
      <c r="L22" s="199"/>
      <c r="M22" s="200"/>
    </row>
    <row r="23" spans="1:13" ht="27.75" customHeight="1" thickBot="1" x14ac:dyDescent="0.2">
      <c r="A23" s="184"/>
      <c r="B23" s="8" t="s">
        <v>2</v>
      </c>
      <c r="C23" s="12">
        <f>'5月分'!H24</f>
        <v>0</v>
      </c>
      <c r="D23" s="9" t="s">
        <v>9</v>
      </c>
      <c r="E23" s="186"/>
      <c r="F23" s="189"/>
      <c r="G23" s="190"/>
      <c r="H23" s="191" t="s">
        <v>18</v>
      </c>
      <c r="I23" s="192"/>
      <c r="J23" s="193">
        <f>'5月分'!I24</f>
        <v>0</v>
      </c>
      <c r="K23" s="194"/>
      <c r="L23" s="82" t="s">
        <v>13</v>
      </c>
      <c r="M23" s="32"/>
    </row>
  </sheetData>
  <mergeCells count="26">
    <mergeCell ref="B10:G10"/>
    <mergeCell ref="J8:K8"/>
    <mergeCell ref="A6:M6"/>
    <mergeCell ref="I14:K14"/>
    <mergeCell ref="E11:G11"/>
    <mergeCell ref="E12:G12"/>
    <mergeCell ref="I12:J12"/>
    <mergeCell ref="C20:G20"/>
    <mergeCell ref="B18:K18"/>
    <mergeCell ref="I13:K13"/>
    <mergeCell ref="I15:K15"/>
    <mergeCell ref="A20:B20"/>
    <mergeCell ref="E13:G16"/>
    <mergeCell ref="A22:A23"/>
    <mergeCell ref="E22:E23"/>
    <mergeCell ref="D21:F21"/>
    <mergeCell ref="F22:F23"/>
    <mergeCell ref="G22:G23"/>
    <mergeCell ref="A21:B21"/>
    <mergeCell ref="H23:I23"/>
    <mergeCell ref="J23:K23"/>
    <mergeCell ref="J20:M20"/>
    <mergeCell ref="J22:M22"/>
    <mergeCell ref="H20:I20"/>
    <mergeCell ref="H21:H22"/>
    <mergeCell ref="L21:M21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4"/>
  <sheetViews>
    <sheetView showGridLines="0" workbookViewId="0">
      <pane ySplit="2" topLeftCell="A3" activePane="bottomLeft" state="frozen"/>
      <selection activeCell="I2" sqref="I2:J2"/>
      <selection pane="bottomLeft" activeCell="I2" sqref="I2:J2"/>
    </sheetView>
  </sheetViews>
  <sheetFormatPr defaultRowHeight="13.5" x14ac:dyDescent="0.15"/>
  <cols>
    <col min="1" max="1" width="6" customWidth="1"/>
    <col min="2" max="3" width="8.5" customWidth="1"/>
    <col min="4" max="4" width="11.625" customWidth="1"/>
    <col min="5" max="5" width="11.125" customWidth="1"/>
    <col min="6" max="6" width="6" customWidth="1"/>
    <col min="7" max="8" width="8.5" customWidth="1"/>
    <col min="9" max="9" width="11.625" customWidth="1"/>
    <col min="10" max="10" width="11.125" customWidth="1"/>
    <col min="11" max="20" width="5.125" customWidth="1"/>
  </cols>
  <sheetData>
    <row r="1" spans="1:10" ht="4.5" customHeight="1" thickBot="1" x14ac:dyDescent="0.2"/>
    <row r="2" spans="1:10" ht="20.25" customHeight="1" thickTop="1" thickBot="1" x14ac:dyDescent="0.2">
      <c r="B2" s="203" t="str">
        <f>TEXT(DATE(YEAR(I2),MONTH(I2)-1,DAY(I2)),"ggg e 年 m 月分申告")</f>
        <v>令和 4 年 6 月分申告</v>
      </c>
      <c r="C2" s="204"/>
      <c r="D2" s="205"/>
      <c r="H2" s="7"/>
      <c r="I2" s="149">
        <f>初期設定!N32</f>
        <v>44757</v>
      </c>
      <c r="J2" s="150"/>
    </row>
    <row r="3" spans="1:10" ht="14.25" customHeight="1" thickTop="1" x14ac:dyDescent="0.15">
      <c r="F3" s="158" t="s">
        <v>44</v>
      </c>
      <c r="G3" s="158"/>
      <c r="H3" s="158"/>
      <c r="I3" s="158"/>
      <c r="J3" s="158"/>
    </row>
    <row r="4" spans="1:10" ht="127.5" customHeight="1" x14ac:dyDescent="0.15"/>
    <row r="5" spans="1:10" ht="127.5" customHeight="1" x14ac:dyDescent="0.15"/>
    <row r="6" spans="1:10" ht="127.5" customHeight="1" thickBot="1" x14ac:dyDescent="0.2"/>
    <row r="7" spans="1:10" ht="15.75" customHeight="1" x14ac:dyDescent="0.15">
      <c r="A7" s="141" t="s">
        <v>0</v>
      </c>
      <c r="B7" s="143" t="s">
        <v>5</v>
      </c>
      <c r="C7" s="144"/>
      <c r="D7" s="145" t="s">
        <v>6</v>
      </c>
      <c r="E7" s="147" t="s">
        <v>3</v>
      </c>
      <c r="F7" s="156" t="s">
        <v>0</v>
      </c>
      <c r="G7" s="143" t="s">
        <v>5</v>
      </c>
      <c r="H7" s="144"/>
      <c r="I7" s="145" t="s">
        <v>6</v>
      </c>
      <c r="J7" s="151" t="s">
        <v>3</v>
      </c>
    </row>
    <row r="8" spans="1:10" ht="15.75" customHeight="1" thickBot="1" x14ac:dyDescent="0.2">
      <c r="A8" s="142"/>
      <c r="B8" s="8" t="s">
        <v>1</v>
      </c>
      <c r="C8" s="8" t="s">
        <v>2</v>
      </c>
      <c r="D8" s="146"/>
      <c r="E8" s="148"/>
      <c r="F8" s="157"/>
      <c r="G8" s="8" t="s">
        <v>1</v>
      </c>
      <c r="H8" s="8" t="s">
        <v>2</v>
      </c>
      <c r="I8" s="146"/>
      <c r="J8" s="152"/>
    </row>
    <row r="9" spans="1:10" ht="24.75" customHeight="1" x14ac:dyDescent="0.15">
      <c r="A9" s="13">
        <v>1</v>
      </c>
      <c r="B9" s="50"/>
      <c r="C9" s="51"/>
      <c r="D9" s="14">
        <f t="shared" ref="D9:D24" si="0">B9*150+C9*75</f>
        <v>0</v>
      </c>
      <c r="E9" s="42"/>
      <c r="F9" s="20">
        <v>17</v>
      </c>
      <c r="G9" s="50"/>
      <c r="H9" s="51"/>
      <c r="I9" s="14">
        <f t="shared" ref="I9:I23" si="1">G9*150+H9*75</f>
        <v>0</v>
      </c>
      <c r="J9" s="45"/>
    </row>
    <row r="10" spans="1:10" ht="24.75" customHeight="1" x14ac:dyDescent="0.15">
      <c r="A10" s="15">
        <v>2</v>
      </c>
      <c r="B10" s="52"/>
      <c r="C10" s="53"/>
      <c r="D10" s="16">
        <f t="shared" si="0"/>
        <v>0</v>
      </c>
      <c r="E10" s="43"/>
      <c r="F10" s="21">
        <v>18</v>
      </c>
      <c r="G10" s="52"/>
      <c r="H10" s="53"/>
      <c r="I10" s="16">
        <f t="shared" si="1"/>
        <v>0</v>
      </c>
      <c r="J10" s="46"/>
    </row>
    <row r="11" spans="1:10" ht="24.75" customHeight="1" x14ac:dyDescent="0.15">
      <c r="A11" s="15">
        <v>3</v>
      </c>
      <c r="B11" s="52"/>
      <c r="C11" s="53"/>
      <c r="D11" s="16">
        <f t="shared" si="0"/>
        <v>0</v>
      </c>
      <c r="E11" s="43"/>
      <c r="F11" s="21">
        <v>19</v>
      </c>
      <c r="G11" s="52"/>
      <c r="H11" s="53"/>
      <c r="I11" s="16">
        <f t="shared" si="1"/>
        <v>0</v>
      </c>
      <c r="J11" s="46"/>
    </row>
    <row r="12" spans="1:10" ht="24.75" customHeight="1" x14ac:dyDescent="0.15">
      <c r="A12" s="15">
        <v>4</v>
      </c>
      <c r="B12" s="52"/>
      <c r="C12" s="53"/>
      <c r="D12" s="16">
        <f t="shared" si="0"/>
        <v>0</v>
      </c>
      <c r="E12" s="43"/>
      <c r="F12" s="21">
        <v>20</v>
      </c>
      <c r="G12" s="52"/>
      <c r="H12" s="53"/>
      <c r="I12" s="16">
        <f t="shared" si="1"/>
        <v>0</v>
      </c>
      <c r="J12" s="46"/>
    </row>
    <row r="13" spans="1:10" ht="24.75" customHeight="1" x14ac:dyDescent="0.15">
      <c r="A13" s="15">
        <v>5</v>
      </c>
      <c r="B13" s="52"/>
      <c r="C13" s="53"/>
      <c r="D13" s="16">
        <f t="shared" si="0"/>
        <v>0</v>
      </c>
      <c r="E13" s="43"/>
      <c r="F13" s="21">
        <v>21</v>
      </c>
      <c r="G13" s="52"/>
      <c r="H13" s="53"/>
      <c r="I13" s="16">
        <f t="shared" si="1"/>
        <v>0</v>
      </c>
      <c r="J13" s="46"/>
    </row>
    <row r="14" spans="1:10" ht="24.75" customHeight="1" x14ac:dyDescent="0.15">
      <c r="A14" s="15">
        <v>6</v>
      </c>
      <c r="B14" s="52"/>
      <c r="C14" s="53"/>
      <c r="D14" s="16">
        <f t="shared" si="0"/>
        <v>0</v>
      </c>
      <c r="E14" s="43"/>
      <c r="F14" s="21">
        <v>22</v>
      </c>
      <c r="G14" s="52"/>
      <c r="H14" s="53"/>
      <c r="I14" s="16">
        <f t="shared" si="1"/>
        <v>0</v>
      </c>
      <c r="J14" s="46"/>
    </row>
    <row r="15" spans="1:10" ht="24.75" customHeight="1" x14ac:dyDescent="0.15">
      <c r="A15" s="15">
        <v>7</v>
      </c>
      <c r="B15" s="52"/>
      <c r="C15" s="53"/>
      <c r="D15" s="16">
        <f t="shared" si="0"/>
        <v>0</v>
      </c>
      <c r="E15" s="43"/>
      <c r="F15" s="21">
        <v>23</v>
      </c>
      <c r="G15" s="52"/>
      <c r="H15" s="53"/>
      <c r="I15" s="16">
        <f t="shared" si="1"/>
        <v>0</v>
      </c>
      <c r="J15" s="46"/>
    </row>
    <row r="16" spans="1:10" ht="24.75" customHeight="1" x14ac:dyDescent="0.15">
      <c r="A16" s="15">
        <v>8</v>
      </c>
      <c r="B16" s="52"/>
      <c r="C16" s="53"/>
      <c r="D16" s="16">
        <f t="shared" si="0"/>
        <v>0</v>
      </c>
      <c r="E16" s="43"/>
      <c r="F16" s="21">
        <v>24</v>
      </c>
      <c r="G16" s="52"/>
      <c r="H16" s="53"/>
      <c r="I16" s="16">
        <f t="shared" si="1"/>
        <v>0</v>
      </c>
      <c r="J16" s="46"/>
    </row>
    <row r="17" spans="1:10" ht="24.75" customHeight="1" x14ac:dyDescent="0.15">
      <c r="A17" s="15">
        <v>9</v>
      </c>
      <c r="B17" s="52"/>
      <c r="C17" s="53"/>
      <c r="D17" s="16">
        <f t="shared" si="0"/>
        <v>0</v>
      </c>
      <c r="E17" s="43"/>
      <c r="F17" s="21">
        <v>25</v>
      </c>
      <c r="G17" s="52"/>
      <c r="H17" s="53"/>
      <c r="I17" s="16">
        <f t="shared" si="1"/>
        <v>0</v>
      </c>
      <c r="J17" s="46"/>
    </row>
    <row r="18" spans="1:10" ht="24.75" customHeight="1" x14ac:dyDescent="0.15">
      <c r="A18" s="15">
        <v>10</v>
      </c>
      <c r="B18" s="52"/>
      <c r="C18" s="53"/>
      <c r="D18" s="16">
        <f t="shared" si="0"/>
        <v>0</v>
      </c>
      <c r="E18" s="43"/>
      <c r="F18" s="21">
        <v>26</v>
      </c>
      <c r="G18" s="52"/>
      <c r="H18" s="53"/>
      <c r="I18" s="16">
        <f t="shared" si="1"/>
        <v>0</v>
      </c>
      <c r="J18" s="46"/>
    </row>
    <row r="19" spans="1:10" ht="24.75" customHeight="1" x14ac:dyDescent="0.15">
      <c r="A19" s="15">
        <v>11</v>
      </c>
      <c r="B19" s="52"/>
      <c r="C19" s="53"/>
      <c r="D19" s="16">
        <f t="shared" si="0"/>
        <v>0</v>
      </c>
      <c r="E19" s="43"/>
      <c r="F19" s="21">
        <v>27</v>
      </c>
      <c r="G19" s="52"/>
      <c r="H19" s="53"/>
      <c r="I19" s="16">
        <f t="shared" si="1"/>
        <v>0</v>
      </c>
      <c r="J19" s="46"/>
    </row>
    <row r="20" spans="1:10" ht="24.75" customHeight="1" x14ac:dyDescent="0.15">
      <c r="A20" s="15">
        <v>12</v>
      </c>
      <c r="B20" s="52"/>
      <c r="C20" s="53"/>
      <c r="D20" s="16">
        <f t="shared" si="0"/>
        <v>0</v>
      </c>
      <c r="E20" s="43"/>
      <c r="F20" s="21">
        <v>28</v>
      </c>
      <c r="G20" s="52"/>
      <c r="H20" s="53"/>
      <c r="I20" s="16">
        <f t="shared" si="1"/>
        <v>0</v>
      </c>
      <c r="J20" s="46"/>
    </row>
    <row r="21" spans="1:10" ht="24.75" customHeight="1" x14ac:dyDescent="0.15">
      <c r="A21" s="15">
        <v>13</v>
      </c>
      <c r="B21" s="52"/>
      <c r="C21" s="53"/>
      <c r="D21" s="16">
        <f t="shared" si="0"/>
        <v>0</v>
      </c>
      <c r="E21" s="43"/>
      <c r="F21" s="21">
        <v>29</v>
      </c>
      <c r="G21" s="52"/>
      <c r="H21" s="53"/>
      <c r="I21" s="16">
        <f t="shared" si="1"/>
        <v>0</v>
      </c>
      <c r="J21" s="46"/>
    </row>
    <row r="22" spans="1:10" ht="24.75" customHeight="1" x14ac:dyDescent="0.15">
      <c r="A22" s="15">
        <v>14</v>
      </c>
      <c r="B22" s="52"/>
      <c r="C22" s="53"/>
      <c r="D22" s="16">
        <f t="shared" si="0"/>
        <v>0</v>
      </c>
      <c r="E22" s="43"/>
      <c r="F22" s="21">
        <v>30</v>
      </c>
      <c r="G22" s="52"/>
      <c r="H22" s="53"/>
      <c r="I22" s="16">
        <f t="shared" si="1"/>
        <v>0</v>
      </c>
      <c r="J22" s="46"/>
    </row>
    <row r="23" spans="1:10" ht="24.75" customHeight="1" thickBot="1" x14ac:dyDescent="0.2">
      <c r="A23" s="15">
        <v>15</v>
      </c>
      <c r="B23" s="52"/>
      <c r="C23" s="53"/>
      <c r="D23" s="16">
        <f t="shared" si="0"/>
        <v>0</v>
      </c>
      <c r="E23" s="43"/>
      <c r="F23" s="22">
        <v>31</v>
      </c>
      <c r="G23" s="56"/>
      <c r="H23" s="57"/>
      <c r="I23" s="19">
        <f t="shared" si="1"/>
        <v>0</v>
      </c>
      <c r="J23" s="47"/>
    </row>
    <row r="24" spans="1:10" ht="24.75" customHeight="1" thickTop="1" thickBot="1" x14ac:dyDescent="0.2">
      <c r="A24" s="17">
        <v>16</v>
      </c>
      <c r="B24" s="54"/>
      <c r="C24" s="55"/>
      <c r="D24" s="18">
        <f t="shared" si="0"/>
        <v>0</v>
      </c>
      <c r="E24" s="44"/>
      <c r="F24" s="10" t="s">
        <v>4</v>
      </c>
      <c r="G24" s="11">
        <f>SUM(B9:B24,G9:G23)</f>
        <v>0</v>
      </c>
      <c r="H24" s="11">
        <f>SUM(C9:C24,H9:H23)</f>
        <v>0</v>
      </c>
      <c r="I24" s="11">
        <f>SUM(D9:D24,I9:I23)</f>
        <v>0</v>
      </c>
      <c r="J24" s="48"/>
    </row>
  </sheetData>
  <sheetProtection sheet="1" objects="1" scenarios="1"/>
  <mergeCells count="11">
    <mergeCell ref="A7:A8"/>
    <mergeCell ref="B7:C7"/>
    <mergeCell ref="D7:D8"/>
    <mergeCell ref="E7:E8"/>
    <mergeCell ref="I2:J2"/>
    <mergeCell ref="G7:H7"/>
    <mergeCell ref="I7:I8"/>
    <mergeCell ref="J7:J8"/>
    <mergeCell ref="B2:D2"/>
    <mergeCell ref="F7:F8"/>
    <mergeCell ref="F3:J3"/>
  </mergeCells>
  <phoneticPr fontId="1"/>
  <dataValidations count="1">
    <dataValidation imeMode="off" allowBlank="1" showInputMessage="1" showErrorMessage="1" sqref="B9:C24 G9:H23" xr:uid="{00000000-0002-0000-0800-000000000000}"/>
  </dataValidations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12</vt:i4>
      </vt:variant>
    </vt:vector>
  </HeadingPairs>
  <TitlesOfParts>
    <vt:vector size="38" baseType="lpstr">
      <vt:lpstr>初期設定</vt:lpstr>
      <vt:lpstr>集計表</vt:lpstr>
      <vt:lpstr>3月分</vt:lpstr>
      <vt:lpstr>3月分集計</vt:lpstr>
      <vt:lpstr>4月分</vt:lpstr>
      <vt:lpstr>4月分集計</vt:lpstr>
      <vt:lpstr>5月分</vt:lpstr>
      <vt:lpstr>5月分集計</vt:lpstr>
      <vt:lpstr>6月分</vt:lpstr>
      <vt:lpstr>6月分集計</vt:lpstr>
      <vt:lpstr>7月分</vt:lpstr>
      <vt:lpstr>7月分集計</vt:lpstr>
      <vt:lpstr>8月分</vt:lpstr>
      <vt:lpstr>8月分集計</vt:lpstr>
      <vt:lpstr>9月分</vt:lpstr>
      <vt:lpstr>9月分集計</vt:lpstr>
      <vt:lpstr>10月分</vt:lpstr>
      <vt:lpstr>10月分集計</vt:lpstr>
      <vt:lpstr>11月分</vt:lpstr>
      <vt:lpstr>11月分集計</vt:lpstr>
      <vt:lpstr>12月分</vt:lpstr>
      <vt:lpstr>12月分集計</vt:lpstr>
      <vt:lpstr>1月分</vt:lpstr>
      <vt:lpstr>1月分集計</vt:lpstr>
      <vt:lpstr>2月分</vt:lpstr>
      <vt:lpstr>2月分集計</vt:lpstr>
      <vt:lpstr>'10月分'!Print_Area</vt:lpstr>
      <vt:lpstr>'11月分'!Print_Area</vt:lpstr>
      <vt:lpstr>'12月分'!Print_Area</vt:lpstr>
      <vt:lpstr>'1月分'!Print_Area</vt:lpstr>
      <vt:lpstr>'2月分'!Print_Area</vt:lpstr>
      <vt:lpstr>'3月分'!Print_Area</vt:lpstr>
      <vt:lpstr>'4月分'!Print_Area</vt:lpstr>
      <vt:lpstr>'5月分'!Print_Area</vt:lpstr>
      <vt:lpstr>'6月分'!Print_Area</vt:lpstr>
      <vt:lpstr>'7月分'!Print_Area</vt:lpstr>
      <vt:lpstr>'8月分'!Print_Area</vt:lpstr>
      <vt:lpstr>'9月分'!Print_Area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田部井 英俊</dc:creator>
  <cp:lastModifiedBy>motoki204</cp:lastModifiedBy>
  <cp:lastPrinted>2016-01-18T05:22:04Z</cp:lastPrinted>
  <dcterms:created xsi:type="dcterms:W3CDTF">1997-01-08T22:48:59Z</dcterms:created>
  <dcterms:modified xsi:type="dcterms:W3CDTF">2022-04-04T23:32:52Z</dcterms:modified>
</cp:coreProperties>
</file>